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t Langenberg\Documents\SPADO\5 regio\2026\"/>
    </mc:Choice>
  </mc:AlternateContent>
  <bookViews>
    <workbookView xWindow="0" yWindow="0" windowWidth="19200" windowHeight="6350" activeTab="1"/>
  </bookViews>
  <sheets>
    <sheet name="pupillen" sheetId="1" r:id="rId1"/>
    <sheet name="junior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0" i="2" l="1"/>
  <c r="M70" i="2"/>
  <c r="L70" i="2"/>
  <c r="K70" i="2"/>
  <c r="J70" i="2"/>
  <c r="I70" i="2"/>
  <c r="H70" i="2"/>
  <c r="G70" i="2"/>
  <c r="N52" i="2"/>
  <c r="M52" i="2"/>
  <c r="L52" i="2"/>
  <c r="K52" i="2"/>
  <c r="J52" i="2"/>
  <c r="I52" i="2"/>
  <c r="H52" i="2"/>
  <c r="G52" i="2"/>
  <c r="M33" i="2"/>
  <c r="L33" i="2"/>
  <c r="K33" i="2"/>
  <c r="J33" i="2"/>
  <c r="I33" i="2"/>
  <c r="H33" i="2"/>
  <c r="G33" i="2"/>
  <c r="M16" i="2"/>
  <c r="L16" i="2"/>
  <c r="K16" i="2"/>
  <c r="J16" i="2"/>
  <c r="I16" i="2"/>
  <c r="H16" i="2"/>
  <c r="G16" i="2"/>
</calcChain>
</file>

<file path=xl/sharedStrings.xml><?xml version="1.0" encoding="utf-8"?>
<sst xmlns="http://schemas.openxmlformats.org/spreadsheetml/2006/main" count="695" uniqueCount="188">
  <si>
    <t>5 -regio Ontmoeting            Typhoon gorinchem        20 juni 2026</t>
  </si>
  <si>
    <t>U9V (MPC)</t>
  </si>
  <si>
    <t>Vereniging</t>
  </si>
  <si>
    <t>Geb dat</t>
  </si>
  <si>
    <t>Licentienr.</t>
  </si>
  <si>
    <t>Vortex</t>
  </si>
  <si>
    <t>40 m</t>
  </si>
  <si>
    <t>Ver 2</t>
  </si>
  <si>
    <t>4x40</t>
  </si>
  <si>
    <t>Pendel</t>
  </si>
  <si>
    <t>11.55</t>
  </si>
  <si>
    <t>13.00</t>
  </si>
  <si>
    <t>13.45</t>
  </si>
  <si>
    <t>15.35</t>
  </si>
  <si>
    <t>16.55</t>
  </si>
  <si>
    <t>mcp</t>
  </si>
  <si>
    <t>Cato Dijkman</t>
  </si>
  <si>
    <t>Spado</t>
  </si>
  <si>
    <t>x</t>
  </si>
  <si>
    <t>Ivy Simonis</t>
  </si>
  <si>
    <t>Amber Hoefnagels</t>
  </si>
  <si>
    <t>SV Diomedon</t>
  </si>
  <si>
    <t>Jiske Winter</t>
  </si>
  <si>
    <t>U9M (JPC)</t>
  </si>
  <si>
    <t>vereniging</t>
  </si>
  <si>
    <t>Ben Ruiter</t>
  </si>
  <si>
    <t>Diomedon</t>
  </si>
  <si>
    <t>12.50</t>
  </si>
  <si>
    <t>15.30</t>
  </si>
  <si>
    <t>jcp</t>
  </si>
  <si>
    <t>Kjelt Zaadnoordijk</t>
  </si>
  <si>
    <t>ARV Achilles</t>
  </si>
  <si>
    <t>Mats van Loon</t>
  </si>
  <si>
    <t>Jens Ruiter</t>
  </si>
  <si>
    <t>Mels van den Bergh</t>
  </si>
  <si>
    <t>THOR</t>
  </si>
  <si>
    <t>Laurens van den Biggelaar</t>
  </si>
  <si>
    <t>U10V (MPB)</t>
  </si>
  <si>
    <t>datum</t>
  </si>
  <si>
    <t>Kogel 2</t>
  </si>
  <si>
    <t>Julie vd Werfhorst</t>
  </si>
  <si>
    <t>12.10</t>
  </si>
  <si>
    <t>13.15</t>
  </si>
  <si>
    <t>14.40</t>
  </si>
  <si>
    <t>15.45</t>
  </si>
  <si>
    <t>mbp</t>
  </si>
  <si>
    <t> Lotte Ruijzing</t>
  </si>
  <si>
    <t> Madelief Vermunt</t>
  </si>
  <si>
    <t> Maud Toren</t>
  </si>
  <si>
    <t>AVO 1983</t>
  </si>
  <si>
    <t> Noor de Nijs</t>
  </si>
  <si>
    <t> Pip Voshol</t>
  </si>
  <si>
    <t>U10M (JPB)</t>
  </si>
  <si>
    <t>Kogel 1</t>
  </si>
  <si>
    <t>Ver 1</t>
  </si>
  <si>
    <t>13.30</t>
  </si>
  <si>
    <t>15.40</t>
  </si>
  <si>
    <t>jbp</t>
  </si>
  <si>
    <t> Hidde Damen</t>
  </si>
  <si>
    <t> Rens van Dalen</t>
  </si>
  <si>
    <t> Rens van Limpt</t>
  </si>
  <si>
    <t> Jesse Nanninga</t>
  </si>
  <si>
    <t> Flint Nuijten</t>
  </si>
  <si>
    <t>U11V (MPA1)</t>
  </si>
  <si>
    <t>60 m</t>
  </si>
  <si>
    <t>4x60</t>
  </si>
  <si>
    <t>11.00</t>
  </si>
  <si>
    <t>16.00</t>
  </si>
  <si>
    <t>map1</t>
  </si>
  <si>
    <t>Elise de Wit</t>
  </si>
  <si>
    <t>av Groene Ster</t>
  </si>
  <si>
    <t>Abby Joan Nussy</t>
  </si>
  <si>
    <t>Isa Koeken</t>
  </si>
  <si>
    <t>Lynn Braspenning</t>
  </si>
  <si>
    <t>DJA</t>
  </si>
  <si>
    <t>Guusje Stoop</t>
  </si>
  <si>
    <t>U11M (JPA1)</t>
  </si>
  <si>
    <t>Geb jr</t>
  </si>
  <si>
    <t>Aniek vd Wouw</t>
  </si>
  <si>
    <t>11.40</t>
  </si>
  <si>
    <t>15.55</t>
  </si>
  <si>
    <t>jap1</t>
  </si>
  <si>
    <t>Finn van Loon</t>
  </si>
  <si>
    <t>Morris Koevoets</t>
  </si>
  <si>
    <t>Thomas van Limpt</t>
  </si>
  <si>
    <t>Erik van den Biggelaar</t>
  </si>
  <si>
    <t>Seff Schijvenaars</t>
  </si>
  <si>
    <t>A2 U12V (MPA2)</t>
  </si>
  <si>
    <t>Hoog 2</t>
  </si>
  <si>
    <t>AVO trainer</t>
  </si>
  <si>
    <t>12.35</t>
  </si>
  <si>
    <t>14.10</t>
  </si>
  <si>
    <t>16.10</t>
  </si>
  <si>
    <t>map2</t>
  </si>
  <si>
    <t>Floor Toren</t>
  </si>
  <si>
    <t>Sanna Ruijzing</t>
  </si>
  <si>
    <t>Lisa de Nijs</t>
  </si>
  <si>
    <t>Saar Gillesen</t>
  </si>
  <si>
    <t>Julia Hoeks</t>
  </si>
  <si>
    <t xml:space="preserve"> U12M (JPA2)</t>
  </si>
  <si>
    <t>Hoog 1</t>
  </si>
  <si>
    <t>Mark de Graaf</t>
  </si>
  <si>
    <t>12.20</t>
  </si>
  <si>
    <t>16.05</t>
  </si>
  <si>
    <t>jap2</t>
  </si>
  <si>
    <t>Lucas Bergwerff</t>
  </si>
  <si>
    <t> Venner Geraedts</t>
  </si>
  <si>
    <t> Fons Zwaan</t>
  </si>
  <si>
    <t> Thijs de Graaf</t>
  </si>
  <si>
    <t> Nick Bakx</t>
  </si>
  <si>
    <t>U14V (MD)</t>
  </si>
  <si>
    <t>2011-2012</t>
  </si>
  <si>
    <t>600m</t>
  </si>
  <si>
    <t>licentie</t>
  </si>
  <si>
    <t>13.20</t>
  </si>
  <si>
    <t>14.45</t>
  </si>
  <si>
    <t>16.15</t>
  </si>
  <si>
    <t>mdj</t>
  </si>
  <si>
    <t>Kate de Veld</t>
  </si>
  <si>
    <t>Av Groene Ster</t>
  </si>
  <si>
    <t>Saar van Laerhoven</t>
  </si>
  <si>
    <t>Sophie Blommerde</t>
  </si>
  <si>
    <t>Liese van der Harst</t>
  </si>
  <si>
    <t>Fenna de Graaf</t>
  </si>
  <si>
    <t>Lieke Bolders</t>
  </si>
  <si>
    <t>Semhar Tedros</t>
  </si>
  <si>
    <t>Lolo Bolsius</t>
  </si>
  <si>
    <t>Zara Suijkerbuijk</t>
  </si>
  <si>
    <t>Meike Terhell</t>
  </si>
  <si>
    <t>U14M (JD)</t>
  </si>
  <si>
    <t>80 m</t>
  </si>
  <si>
    <t>1000m</t>
  </si>
  <si>
    <t>4x80</t>
  </si>
  <si>
    <t>11.25</t>
  </si>
  <si>
    <t>16.25</t>
  </si>
  <si>
    <t>jdj</t>
  </si>
  <si>
    <t>Sem Dijkers</t>
  </si>
  <si>
    <t>Thomas Klok</t>
  </si>
  <si>
    <t>Bas Mathijssen</t>
  </si>
  <si>
    <t>Alexandru Balaciu</t>
  </si>
  <si>
    <t>Jos Bertens</t>
  </si>
  <si>
    <t>Gale Disco</t>
  </si>
  <si>
    <t>Mick Ferber</t>
  </si>
  <si>
    <t>Florian Bruijns</t>
  </si>
  <si>
    <t>Daan van Geffen</t>
  </si>
  <si>
    <t>Ian Hasselton</t>
  </si>
  <si>
    <t>Teun Meeuwis</t>
  </si>
  <si>
    <t>Meisjes Junioren C</t>
  </si>
  <si>
    <t xml:space="preserve"> </t>
  </si>
  <si>
    <t>U16V (MC)</t>
  </si>
  <si>
    <t>2009-2010</t>
  </si>
  <si>
    <t>Discus</t>
  </si>
  <si>
    <t>800m</t>
  </si>
  <si>
    <t>11.15</t>
  </si>
  <si>
    <t>12.15</t>
  </si>
  <si>
    <t>14.15</t>
  </si>
  <si>
    <t>14.25</t>
  </si>
  <si>
    <t>16.30</t>
  </si>
  <si>
    <t>mcj</t>
  </si>
  <si>
    <t>Pien Francois</t>
  </si>
  <si>
    <t>Sara Veraart</t>
  </si>
  <si>
    <t>Lola Verpalen</t>
  </si>
  <si>
    <t>Hanne Straver</t>
  </si>
  <si>
    <t>Aukje van Opstal</t>
  </si>
  <si>
    <t>Tessa Kuster</t>
  </si>
  <si>
    <t>Billy Bolsius</t>
  </si>
  <si>
    <t>Bente Brouwers</t>
  </si>
  <si>
    <t>Amélie Slieker</t>
  </si>
  <si>
    <t>Cato Vis</t>
  </si>
  <si>
    <t xml:space="preserve">U16M (JC)  </t>
  </si>
  <si>
    <t>2008-2009</t>
  </si>
  <si>
    <t>100 m</t>
  </si>
  <si>
    <t>4x100</t>
  </si>
  <si>
    <t>16.40</t>
  </si>
  <si>
    <t>jcj</t>
  </si>
  <si>
    <t>Jore Korving</t>
  </si>
  <si>
    <t>Bauke de Kroon</t>
  </si>
  <si>
    <t>Pijke Machielsen</t>
  </si>
  <si>
    <t>Daan van de Sande</t>
  </si>
  <si>
    <t>Lucas Touw</t>
  </si>
  <si>
    <t>Niels Bolders</t>
  </si>
  <si>
    <t>Justin Istha</t>
  </si>
  <si>
    <t>Esrom Tedros</t>
  </si>
  <si>
    <t>Sebastiaan vd Biggelaar</t>
  </si>
  <si>
    <t>Bas van der Zanden</t>
  </si>
  <si>
    <t>Thijs Verschuren</t>
  </si>
  <si>
    <t>Linn Welzen</t>
  </si>
  <si>
    <t>Kees Verpalen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</si>
</sst>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d\-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i/>
      <sz val="12"/>
      <color rgb="FFFF0000"/>
      <name val="Arial"/>
      <family val="2"/>
    </font>
    <font>
      <i/>
      <sz val="12"/>
      <color indexed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2"/>
      <color indexed="10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i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sz val="8"/>
      <color rgb="FF333333"/>
      <name val="Arial"/>
      <family val="2"/>
    </font>
    <font>
      <i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wrapText="1"/>
    </xf>
    <xf numFmtId="0" fontId="5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5" xfId="2" applyFont="1" applyBorder="1" applyAlignment="1" applyProtection="1">
      <alignment horizontal="left" wrapText="1"/>
      <protection locked="0"/>
    </xf>
    <xf numFmtId="0" fontId="7" fillId="0" borderId="5" xfId="3" applyFont="1" applyBorder="1" applyAlignment="1">
      <alignment horizontal="left"/>
    </xf>
    <xf numFmtId="14" fontId="7" fillId="0" borderId="5" xfId="3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2" fontId="3" fillId="0" borderId="6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4" applyFont="1" applyBorder="1" applyAlignment="1" applyProtection="1">
      <alignment horizontal="center"/>
      <protection locked="0"/>
    </xf>
    <xf numFmtId="0" fontId="3" fillId="0" borderId="6" xfId="2" applyFont="1" applyBorder="1" applyAlignment="1" applyProtection="1">
      <alignment horizontal="left" wrapText="1"/>
      <protection locked="0"/>
    </xf>
    <xf numFmtId="0" fontId="7" fillId="0" borderId="6" xfId="3" applyFont="1" applyBorder="1" applyAlignment="1">
      <alignment horizontal="left"/>
    </xf>
    <xf numFmtId="14" fontId="7" fillId="0" borderId="6" xfId="3" applyNumberFormat="1" applyFont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3" fillId="0" borderId="5" xfId="0" applyFont="1" applyBorder="1"/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top"/>
    </xf>
    <xf numFmtId="0" fontId="9" fillId="0" borderId="5" xfId="3" applyFont="1" applyBorder="1"/>
    <xf numFmtId="0" fontId="1" fillId="0" borderId="5" xfId="3" applyBorder="1" applyAlignment="1">
      <alignment horizontal="left"/>
    </xf>
    <xf numFmtId="14" fontId="1" fillId="0" borderId="5" xfId="3" applyNumberFormat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15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164" fontId="2" fillId="0" borderId="2" xfId="0" applyNumberFormat="1" applyFont="1" applyFill="1" applyBorder="1"/>
    <xf numFmtId="0" fontId="4" fillId="0" borderId="4" xfId="0" applyFont="1" applyFill="1" applyBorder="1"/>
    <xf numFmtId="164" fontId="4" fillId="0" borderId="4" xfId="0" applyNumberFormat="1" applyFont="1" applyFill="1" applyBorder="1"/>
    <xf numFmtId="0" fontId="3" fillId="0" borderId="5" xfId="0" applyFont="1" applyFill="1" applyBorder="1"/>
    <xf numFmtId="164" fontId="3" fillId="0" borderId="5" xfId="0" applyNumberFormat="1" applyFont="1" applyFill="1" applyBorder="1"/>
    <xf numFmtId="15" fontId="3" fillId="0" borderId="5" xfId="0" applyNumberFormat="1" applyFont="1" applyBorder="1" applyAlignment="1">
      <alignment horizontal="center"/>
    </xf>
    <xf numFmtId="0" fontId="3" fillId="0" borderId="6" xfId="0" applyFont="1" applyFill="1" applyBorder="1"/>
    <xf numFmtId="164" fontId="3" fillId="0" borderId="6" xfId="0" applyNumberFormat="1" applyFont="1" applyFill="1" applyBorder="1"/>
    <xf numFmtId="1" fontId="3" fillId="0" borderId="5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5" fontId="3" fillId="0" borderId="5" xfId="0" applyNumberFormat="1" applyFont="1" applyBorder="1" applyAlignment="1">
      <alignment horizontal="right"/>
    </xf>
    <xf numFmtId="0" fontId="7" fillId="0" borderId="7" xfId="5" applyFont="1" applyBorder="1" applyAlignment="1">
      <alignment wrapText="1"/>
    </xf>
    <xf numFmtId="0" fontId="7" fillId="0" borderId="7" xfId="5" applyFont="1" applyBorder="1" applyAlignment="1"/>
    <xf numFmtId="15" fontId="3" fillId="0" borderId="5" xfId="0" applyNumberFormat="1" applyFont="1" applyFill="1" applyBorder="1" applyAlignment="1">
      <alignment horizontal="center"/>
    </xf>
    <xf numFmtId="0" fontId="0" fillId="0" borderId="5" xfId="0" applyBorder="1"/>
    <xf numFmtId="15" fontId="3" fillId="0" borderId="5" xfId="0" applyNumberFormat="1" applyFont="1" applyFill="1" applyBorder="1" applyAlignment="1">
      <alignment horizontal="right"/>
    </xf>
    <xf numFmtId="0" fontId="7" fillId="0" borderId="5" xfId="3" applyFont="1" applyBorder="1"/>
    <xf numFmtId="15" fontId="3" fillId="0" borderId="6" xfId="0" applyNumberFormat="1" applyFont="1" applyBorder="1" applyAlignment="1">
      <alignment horizontal="center"/>
    </xf>
    <xf numFmtId="0" fontId="7" fillId="0" borderId="5" xfId="3" applyFont="1" applyBorder="1" applyAlignment="1">
      <alignment horizontal="right"/>
    </xf>
    <xf numFmtId="0" fontId="3" fillId="0" borderId="6" xfId="0" applyFont="1" applyBorder="1"/>
    <xf numFmtId="15" fontId="3" fillId="0" borderId="5" xfId="6" applyNumberFormat="1" applyFont="1" applyBorder="1" applyAlignment="1" applyProtection="1">
      <alignment wrapText="1"/>
      <protection locked="0"/>
    </xf>
    <xf numFmtId="15" fontId="3" fillId="0" borderId="5" xfId="6" applyNumberFormat="1" applyFont="1" applyFill="1" applyBorder="1" applyAlignment="1" applyProtection="1">
      <alignment wrapText="1"/>
      <protection locked="0"/>
    </xf>
    <xf numFmtId="0" fontId="3" fillId="0" borderId="5" xfId="3" applyFont="1" applyFill="1" applyBorder="1" applyAlignment="1" applyProtection="1">
      <alignment horizontal="center"/>
      <protection locked="0"/>
    </xf>
    <xf numFmtId="0" fontId="8" fillId="0" borderId="0" xfId="3" applyFont="1" applyProtection="1">
      <protection locked="0"/>
    </xf>
    <xf numFmtId="0" fontId="0" fillId="0" borderId="0" xfId="0" applyBorder="1"/>
    <xf numFmtId="15" fontId="3" fillId="0" borderId="0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>
      <alignment horizontal="center" vertical="center"/>
    </xf>
    <xf numFmtId="15" fontId="3" fillId="0" borderId="5" xfId="6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Fill="1"/>
    <xf numFmtId="0" fontId="1" fillId="0" borderId="6" xfId="3" applyFont="1" applyBorder="1"/>
    <xf numFmtId="0" fontId="1" fillId="0" borderId="6" xfId="3" applyFont="1" applyBorder="1" applyAlignment="1">
      <alignment horizontal="left"/>
    </xf>
    <xf numFmtId="14" fontId="1" fillId="0" borderId="6" xfId="3" applyNumberFormat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165" fontId="8" fillId="0" borderId="6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/>
    <xf numFmtId="0" fontId="11" fillId="0" borderId="4" xfId="0" applyFont="1" applyFill="1" applyBorder="1"/>
    <xf numFmtId="165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/>
    <xf numFmtId="165" fontId="2" fillId="0" borderId="6" xfId="0" applyNumberFormat="1" applyFont="1" applyFill="1" applyBorder="1" applyAlignment="1">
      <alignment horizontal="center"/>
    </xf>
    <xf numFmtId="0" fontId="12" fillId="0" borderId="0" xfId="0" applyFont="1" applyFill="1"/>
    <xf numFmtId="14" fontId="2" fillId="0" borderId="0" xfId="0" applyNumberFormat="1" applyFont="1" applyFill="1"/>
    <xf numFmtId="0" fontId="8" fillId="0" borderId="0" xfId="0" applyFont="1"/>
    <xf numFmtId="0" fontId="8" fillId="0" borderId="0" xfId="0" applyFont="1" applyFill="1"/>
    <xf numFmtId="0" fontId="8" fillId="0" borderId="5" xfId="0" applyFont="1" applyBorder="1"/>
    <xf numFmtId="0" fontId="8" fillId="0" borderId="5" xfId="0" applyFont="1" applyFill="1" applyBorder="1" applyAlignment="1">
      <alignment horizontal="right"/>
    </xf>
    <xf numFmtId="0" fontId="13" fillId="2" borderId="5" xfId="0" applyFont="1" applyFill="1" applyBorder="1" applyAlignment="1">
      <alignment wrapText="1"/>
    </xf>
    <xf numFmtId="0" fontId="14" fillId="2" borderId="5" xfId="0" applyFont="1" applyFill="1" applyBorder="1"/>
    <xf numFmtId="0" fontId="8" fillId="2" borderId="5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0" fontId="8" fillId="0" borderId="5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Protection="1">
      <protection locked="0"/>
    </xf>
    <xf numFmtId="15" fontId="8" fillId="0" borderId="5" xfId="0" applyNumberFormat="1" applyFont="1" applyFill="1" applyBorder="1" applyAlignment="1">
      <alignment horizontal="right"/>
    </xf>
    <xf numFmtId="0" fontId="8" fillId="0" borderId="5" xfId="3" applyFont="1" applyBorder="1" applyAlignment="1" applyProtection="1">
      <alignment horizontal="right"/>
      <protection locked="0"/>
    </xf>
    <xf numFmtId="0" fontId="8" fillId="0" borderId="5" xfId="3" applyFont="1" applyFill="1" applyBorder="1" applyAlignment="1" applyProtection="1">
      <alignment horizontal="center"/>
      <protection locked="0"/>
    </xf>
    <xf numFmtId="2" fontId="8" fillId="0" borderId="5" xfId="3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vertical="top"/>
    </xf>
    <xf numFmtId="0" fontId="8" fillId="0" borderId="5" xfId="0" applyFont="1" applyFill="1" applyBorder="1"/>
    <xf numFmtId="164" fontId="8" fillId="0" borderId="5" xfId="0" applyNumberFormat="1" applyFont="1" applyFill="1" applyBorder="1"/>
    <xf numFmtId="0" fontId="8" fillId="0" borderId="5" xfId="7" applyFont="1" applyBorder="1" applyAlignment="1" applyProtection="1">
      <alignment horizontal="right"/>
      <protection locked="0"/>
    </xf>
    <xf numFmtId="0" fontId="14" fillId="0" borderId="5" xfId="3" applyFont="1" applyFill="1" applyBorder="1" applyAlignment="1" applyProtection="1">
      <alignment horizontal="center"/>
      <protection locked="0"/>
    </xf>
    <xf numFmtId="0" fontId="8" fillId="0" borderId="5" xfId="6" applyFont="1" applyFill="1" applyBorder="1" applyAlignment="1" applyProtection="1">
      <alignment horizontal="left"/>
      <protection locked="0"/>
    </xf>
    <xf numFmtId="164" fontId="8" fillId="0" borderId="5" xfId="6" applyNumberFormat="1" applyFont="1" applyFill="1" applyBorder="1" applyProtection="1">
      <protection locked="0"/>
    </xf>
    <xf numFmtId="0" fontId="8" fillId="0" borderId="5" xfId="6" applyFont="1" applyBorder="1" applyAlignment="1" applyProtection="1">
      <alignment horizontal="right"/>
      <protection locked="0"/>
    </xf>
    <xf numFmtId="2" fontId="8" fillId="0" borderId="5" xfId="6" applyNumberFormat="1" applyFont="1" applyFill="1" applyBorder="1" applyAlignment="1" applyProtection="1">
      <alignment horizontal="center"/>
      <protection locked="0"/>
    </xf>
    <xf numFmtId="14" fontId="8" fillId="0" borderId="5" xfId="0" applyNumberFormat="1" applyFont="1" applyFill="1" applyBorder="1" applyAlignment="1">
      <alignment horizontal="right"/>
    </xf>
    <xf numFmtId="0" fontId="8" fillId="0" borderId="5" xfId="3" applyFont="1" applyBorder="1" applyAlignment="1" applyProtection="1">
      <alignment vertical="top" wrapText="1"/>
      <protection locked="0"/>
    </xf>
    <xf numFmtId="0" fontId="8" fillId="0" borderId="5" xfId="3" applyFont="1" applyBorder="1" applyAlignment="1" applyProtection="1">
      <alignment vertical="top"/>
      <protection locked="0"/>
    </xf>
    <xf numFmtId="15" fontId="8" fillId="0" borderId="5" xfId="0" applyNumberFormat="1" applyFont="1" applyFill="1" applyBorder="1" applyAlignment="1">
      <alignment horizontal="right" vertical="top"/>
    </xf>
    <xf numFmtId="0" fontId="8" fillId="0" borderId="5" xfId="3" applyFont="1" applyBorder="1" applyAlignment="1" applyProtection="1">
      <alignment horizontal="right" vertical="top"/>
      <protection locked="0"/>
    </xf>
    <xf numFmtId="0" fontId="8" fillId="0" borderId="5" xfId="3" applyFont="1" applyFill="1" applyBorder="1" applyAlignment="1" applyProtection="1">
      <alignment horizontal="center" vertical="top"/>
      <protection locked="0"/>
    </xf>
    <xf numFmtId="2" fontId="8" fillId="0" borderId="5" xfId="3" applyNumberFormat="1" applyFont="1" applyFill="1" applyBorder="1" applyAlignment="1" applyProtection="1">
      <alignment horizontal="center" vertical="top"/>
      <protection locked="0"/>
    </xf>
    <xf numFmtId="14" fontId="8" fillId="3" borderId="5" xfId="0" applyNumberFormat="1" applyFont="1" applyFill="1" applyBorder="1"/>
    <xf numFmtId="47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5" xfId="0" applyFont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8" fillId="0" borderId="5" xfId="6" applyFont="1" applyFill="1" applyBorder="1" applyAlignment="1" applyProtection="1">
      <alignment wrapText="1"/>
      <protection locked="0"/>
    </xf>
    <xf numFmtId="0" fontId="8" fillId="0" borderId="5" xfId="6" applyFont="1" applyFill="1" applyBorder="1" applyProtection="1">
      <protection locked="0"/>
    </xf>
    <xf numFmtId="15" fontId="8" fillId="0" borderId="5" xfId="6" applyNumberFormat="1" applyFont="1" applyFill="1" applyBorder="1" applyAlignment="1" applyProtection="1">
      <alignment horizontal="right" wrapText="1"/>
      <protection locked="0"/>
    </xf>
    <xf numFmtId="0" fontId="8" fillId="0" borderId="5" xfId="6" applyFont="1" applyFill="1" applyBorder="1" applyAlignment="1" applyProtection="1">
      <alignment horizontal="right"/>
      <protection locked="0"/>
    </xf>
    <xf numFmtId="0" fontId="8" fillId="0" borderId="5" xfId="6" applyFont="1" applyFill="1" applyBorder="1" applyAlignment="1" applyProtection="1">
      <alignment horizontal="center"/>
      <protection locked="0"/>
    </xf>
    <xf numFmtId="0" fontId="8" fillId="0" borderId="5" xfId="8" applyFont="1" applyFill="1" applyBorder="1" applyAlignment="1" applyProtection="1">
      <alignment wrapText="1"/>
      <protection locked="0"/>
    </xf>
    <xf numFmtId="0" fontId="8" fillId="0" borderId="5" xfId="8" applyFont="1" applyFill="1" applyBorder="1" applyProtection="1">
      <protection locked="0"/>
    </xf>
    <xf numFmtId="0" fontId="8" fillId="0" borderId="5" xfId="8" applyFont="1" applyFill="1" applyBorder="1" applyAlignment="1" applyProtection="1">
      <alignment horizontal="right"/>
      <protection locked="0"/>
    </xf>
    <xf numFmtId="0" fontId="8" fillId="0" borderId="5" xfId="8" applyFont="1" applyFill="1" applyBorder="1" applyAlignment="1" applyProtection="1">
      <alignment horizontal="center"/>
      <protection locked="0"/>
    </xf>
    <xf numFmtId="2" fontId="8" fillId="0" borderId="5" xfId="8" applyNumberFormat="1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>
      <alignment horizontal="left"/>
    </xf>
    <xf numFmtId="164" fontId="8" fillId="0" borderId="5" xfId="0" applyNumberFormat="1" applyFont="1" applyFill="1" applyBorder="1" applyAlignment="1">
      <alignment vertical="top"/>
    </xf>
    <xf numFmtId="15" fontId="8" fillId="0" borderId="5" xfId="6" applyNumberFormat="1" applyFont="1" applyBorder="1" applyAlignment="1" applyProtection="1">
      <alignment horizontal="right" wrapText="1"/>
      <protection locked="0"/>
    </xf>
    <xf numFmtId="2" fontId="8" fillId="0" borderId="5" xfId="0" applyNumberFormat="1" applyFont="1" applyFill="1" applyBorder="1" applyAlignment="1">
      <alignment horizontal="center" vertical="top"/>
    </xf>
    <xf numFmtId="0" fontId="16" fillId="0" borderId="0" xfId="0" applyFont="1"/>
    <xf numFmtId="0" fontId="8" fillId="0" borderId="5" xfId="0" applyFont="1" applyFill="1" applyBorder="1" applyAlignment="1">
      <alignment horizontal="right" vertical="top"/>
    </xf>
    <xf numFmtId="0" fontId="8" fillId="0" borderId="5" xfId="3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right"/>
    </xf>
    <xf numFmtId="0" fontId="8" fillId="0" borderId="0" xfId="0" applyFont="1" applyBorder="1"/>
    <xf numFmtId="0" fontId="13" fillId="2" borderId="5" xfId="0" applyFont="1" applyFill="1" applyBorder="1"/>
    <xf numFmtId="0" fontId="17" fillId="2" borderId="5" xfId="0" applyFont="1" applyFill="1" applyBorder="1"/>
    <xf numFmtId="0" fontId="8" fillId="0" borderId="5" xfId="9" applyFont="1" applyFill="1" applyBorder="1" applyAlignment="1" applyProtection="1">
      <alignment wrapText="1"/>
      <protection locked="0"/>
    </xf>
    <xf numFmtId="0" fontId="8" fillId="0" borderId="5" xfId="9" applyFont="1" applyFill="1" applyBorder="1" applyProtection="1">
      <protection locked="0"/>
    </xf>
    <xf numFmtId="0" fontId="8" fillId="0" borderId="5" xfId="9" applyFont="1" applyBorder="1" applyAlignment="1" applyProtection="1">
      <alignment horizontal="right"/>
      <protection locked="0"/>
    </xf>
    <xf numFmtId="0" fontId="8" fillId="0" borderId="5" xfId="9" applyFont="1" applyFill="1" applyBorder="1" applyAlignment="1" applyProtection="1">
      <alignment horizontal="center"/>
      <protection locked="0"/>
    </xf>
    <xf numFmtId="2" fontId="8" fillId="0" borderId="5" xfId="9" applyNumberFormat="1" applyFont="1" applyFill="1" applyBorder="1" applyAlignment="1" applyProtection="1">
      <alignment horizontal="center"/>
      <protection locked="0"/>
    </xf>
    <xf numFmtId="47" fontId="8" fillId="0" borderId="5" xfId="6" applyNumberFormat="1" applyFont="1" applyFill="1" applyBorder="1" applyAlignment="1" applyProtection="1">
      <alignment horizontal="center"/>
      <protection locked="0"/>
    </xf>
    <xf numFmtId="47" fontId="8" fillId="0" borderId="5" xfId="0" applyNumberFormat="1" applyFont="1" applyFill="1" applyBorder="1" applyAlignment="1">
      <alignment horizontal="center" vertical="center"/>
    </xf>
    <xf numFmtId="0" fontId="8" fillId="0" borderId="5" xfId="6" applyFont="1" applyFill="1" applyBorder="1" applyAlignment="1" applyProtection="1">
      <protection locked="0"/>
    </xf>
    <xf numFmtId="44" fontId="8" fillId="0" borderId="0" xfId="1" applyFont="1"/>
    <xf numFmtId="44" fontId="8" fillId="0" borderId="5" xfId="1" applyFont="1" applyBorder="1" applyAlignment="1" applyProtection="1">
      <alignment horizontal="right" wrapText="1"/>
      <protection locked="0"/>
    </xf>
    <xf numFmtId="44" fontId="8" fillId="0" borderId="5" xfId="1" applyFont="1" applyFill="1" applyBorder="1" applyAlignment="1">
      <alignment horizontal="right"/>
    </xf>
    <xf numFmtId="44" fontId="8" fillId="0" borderId="5" xfId="1" applyFont="1" applyFill="1" applyBorder="1" applyAlignment="1">
      <alignment horizontal="center"/>
    </xf>
    <xf numFmtId="44" fontId="8" fillId="0" borderId="5" xfId="1" applyFont="1" applyFill="1" applyBorder="1" applyAlignment="1" applyProtection="1">
      <alignment horizontal="center"/>
      <protection locked="0"/>
    </xf>
    <xf numFmtId="44" fontId="8" fillId="0" borderId="0" xfId="1" applyFont="1" applyFill="1" applyBorder="1"/>
    <xf numFmtId="44" fontId="8" fillId="0" borderId="0" xfId="1" applyFont="1" applyFill="1"/>
    <xf numFmtId="2" fontId="8" fillId="0" borderId="5" xfId="0" applyNumberFormat="1" applyFont="1" applyFill="1" applyBorder="1"/>
    <xf numFmtId="2" fontId="8" fillId="0" borderId="5" xfId="0" applyNumberFormat="1" applyFont="1" applyBorder="1" applyAlignment="1">
      <alignment horizontal="center"/>
    </xf>
    <xf numFmtId="1" fontId="8" fillId="0" borderId="0" xfId="0" applyNumberFormat="1" applyFont="1" applyFill="1" applyBorder="1"/>
    <xf numFmtId="1" fontId="8" fillId="0" borderId="0" xfId="0" applyNumberFormat="1" applyFont="1" applyBorder="1"/>
    <xf numFmtId="15" fontId="8" fillId="4" borderId="5" xfId="6" applyNumberFormat="1" applyFont="1" applyFill="1" applyBorder="1" applyAlignment="1" applyProtection="1">
      <alignment horizontal="right" wrapText="1"/>
      <protection locked="0"/>
    </xf>
    <xf numFmtId="0" fontId="8" fillId="4" borderId="5" xfId="8" applyFont="1" applyFill="1" applyBorder="1" applyAlignment="1" applyProtection="1">
      <alignment horizontal="right"/>
      <protection locked="0"/>
    </xf>
    <xf numFmtId="0" fontId="8" fillId="4" borderId="5" xfId="6" applyFont="1" applyFill="1" applyBorder="1" applyAlignment="1" applyProtection="1">
      <alignment horizontal="right"/>
      <protection locked="0"/>
    </xf>
    <xf numFmtId="0" fontId="8" fillId="0" borderId="5" xfId="6" applyFont="1" applyBorder="1" applyAlignment="1" applyProtection="1">
      <alignment horizontal="center"/>
      <protection locked="0"/>
    </xf>
    <xf numFmtId="2" fontId="8" fillId="0" borderId="5" xfId="6" applyNumberFormat="1" applyFont="1" applyBorder="1" applyAlignment="1" applyProtection="1">
      <alignment horizontal="center"/>
      <protection locked="0"/>
    </xf>
    <xf numFmtId="0" fontId="8" fillId="4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vertical="top"/>
    </xf>
    <xf numFmtId="15" fontId="8" fillId="0" borderId="5" xfId="6" applyNumberFormat="1" applyFont="1" applyBorder="1" applyAlignment="1" applyProtection="1">
      <alignment horizontal="right" vertical="top" wrapText="1"/>
      <protection locked="0"/>
    </xf>
    <xf numFmtId="0" fontId="8" fillId="0" borderId="5" xfId="8" applyFont="1" applyBorder="1" applyAlignment="1" applyProtection="1">
      <alignment horizontal="center"/>
      <protection locked="0"/>
    </xf>
    <xf numFmtId="2" fontId="8" fillId="0" borderId="5" xfId="8" applyNumberFormat="1" applyFont="1" applyBorder="1" applyAlignment="1" applyProtection="1">
      <alignment horizontal="center"/>
      <protection locked="0"/>
    </xf>
    <xf numFmtId="0" fontId="8" fillId="4" borderId="5" xfId="3" applyFont="1" applyFill="1" applyBorder="1" applyAlignment="1" applyProtection="1">
      <alignment horizontal="right"/>
      <protection locked="0"/>
    </xf>
    <xf numFmtId="0" fontId="8" fillId="0" borderId="5" xfId="3" applyFont="1" applyBorder="1" applyAlignment="1" applyProtection="1">
      <alignment horizontal="center"/>
      <protection locked="0"/>
    </xf>
    <xf numFmtId="2" fontId="8" fillId="0" borderId="5" xfId="3" applyNumberFormat="1" applyFont="1" applyBorder="1" applyAlignment="1" applyProtection="1">
      <alignment horizontal="center"/>
      <protection locked="0"/>
    </xf>
    <xf numFmtId="2" fontId="8" fillId="0" borderId="5" xfId="0" applyNumberFormat="1" applyFont="1" applyFill="1" applyBorder="1" applyAlignment="1">
      <alignment horizontal="left"/>
    </xf>
    <xf numFmtId="15" fontId="8" fillId="5" borderId="5" xfId="6" applyNumberFormat="1" applyFont="1" applyFill="1" applyBorder="1" applyAlignment="1" applyProtection="1">
      <alignment horizontal="right" wrapText="1"/>
      <protection locked="0"/>
    </xf>
    <xf numFmtId="0" fontId="8" fillId="5" borderId="5" xfId="6" applyFont="1" applyFill="1" applyBorder="1" applyAlignment="1" applyProtection="1">
      <alignment horizontal="right"/>
      <protection locked="0"/>
    </xf>
    <xf numFmtId="0" fontId="8" fillId="0" borderId="5" xfId="6" applyFont="1" applyBorder="1" applyAlignment="1" applyProtection="1">
      <alignment horizontal="left"/>
      <protection locked="0"/>
    </xf>
    <xf numFmtId="164" fontId="8" fillId="0" borderId="5" xfId="6" applyNumberFormat="1" applyFont="1" applyBorder="1" applyProtection="1">
      <protection locked="0"/>
    </xf>
    <xf numFmtId="0" fontId="8" fillId="0" borderId="5" xfId="3" applyFont="1" applyBorder="1" applyAlignment="1" applyProtection="1">
      <alignment horizontal="left" wrapText="1"/>
      <protection locked="0"/>
    </xf>
    <xf numFmtId="0" fontId="8" fillId="0" borderId="5" xfId="3" applyFont="1" applyBorder="1" applyProtection="1">
      <protection locked="0"/>
    </xf>
    <xf numFmtId="0" fontId="3" fillId="0" borderId="5" xfId="2" applyFont="1" applyFill="1" applyBorder="1" applyAlignment="1" applyProtection="1">
      <alignment horizontal="left" wrapText="1"/>
      <protection locked="0"/>
    </xf>
    <xf numFmtId="0" fontId="7" fillId="0" borderId="5" xfId="3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0">
    <cellStyle name="Currency" xfId="1" builtinId="4"/>
    <cellStyle name="Normal" xfId="0" builtinId="0"/>
    <cellStyle name="Normal 10" xfId="2"/>
    <cellStyle name="Normal 12" xfId="5"/>
    <cellStyle name="Normal 2" xfId="6"/>
    <cellStyle name="Normal 4" xfId="8"/>
    <cellStyle name="Normal 5" xfId="9"/>
    <cellStyle name="Normal 6" xfId="3"/>
    <cellStyle name="Normal 8" xfId="4"/>
    <cellStyle name="Normal 9" xfId="7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workbookViewId="0">
      <selection activeCell="S7" sqref="S7"/>
    </sheetView>
  </sheetViews>
  <sheetFormatPr defaultColWidth="9.1796875" defaultRowHeight="15.5" x14ac:dyDescent="0.35"/>
  <cols>
    <col min="1" max="1" width="6.453125" style="1" bestFit="1" customWidth="1"/>
    <col min="2" max="2" width="2.54296875" style="1" bestFit="1" customWidth="1"/>
    <col min="3" max="3" width="27.7265625" style="1" bestFit="1" customWidth="1"/>
    <col min="4" max="4" width="13.1796875" style="4" bestFit="1" customWidth="1"/>
    <col min="5" max="5" width="15" style="1" hidden="1" customWidth="1"/>
    <col min="6" max="6" width="11.54296875" style="1" hidden="1" customWidth="1"/>
    <col min="7" max="7" width="7" style="5" bestFit="1" customWidth="1"/>
    <col min="8" max="8" width="8.26953125" style="5" bestFit="1" customWidth="1"/>
    <col min="9" max="9" width="7" style="5" bestFit="1" customWidth="1"/>
    <col min="10" max="10" width="9" style="5" customWidth="1"/>
    <col min="11" max="11" width="7" style="5" bestFit="1" customWidth="1"/>
    <col min="12" max="12" width="1.26953125" style="1" customWidth="1"/>
    <col min="13" max="13" width="1.81640625" style="1" customWidth="1"/>
    <col min="14" max="15" width="1.453125" style="1" customWidth="1"/>
    <col min="16" max="16384" width="9.1796875" style="1"/>
  </cols>
  <sheetData>
    <row r="1" spans="1:15" ht="16" thickBot="1" x14ac:dyDescent="0.4"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2"/>
      <c r="N1" s="2"/>
      <c r="O1" s="2"/>
    </row>
    <row r="2" spans="1:15" x14ac:dyDescent="0.35">
      <c r="B2" s="6"/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5" ht="16" thickBot="1" x14ac:dyDescent="0.4">
      <c r="B3" s="8"/>
      <c r="C3" s="9"/>
      <c r="D3" s="10"/>
      <c r="E3" s="11"/>
      <c r="F3" s="12"/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</row>
    <row r="4" spans="1:15" x14ac:dyDescent="0.35">
      <c r="A4" s="1" t="s">
        <v>15</v>
      </c>
      <c r="B4" s="13">
        <v>1</v>
      </c>
      <c r="C4" s="195" t="s">
        <v>16</v>
      </c>
      <c r="D4" s="196" t="s">
        <v>17</v>
      </c>
      <c r="E4" s="16"/>
      <c r="F4" s="17"/>
      <c r="G4" s="18" t="s">
        <v>18</v>
      </c>
      <c r="H4" s="19" t="s">
        <v>18</v>
      </c>
      <c r="I4" s="20" t="s">
        <v>18</v>
      </c>
      <c r="J4" s="21" t="s">
        <v>18</v>
      </c>
      <c r="K4" s="22"/>
    </row>
    <row r="5" spans="1:15" x14ac:dyDescent="0.35">
      <c r="A5" s="1" t="s">
        <v>15</v>
      </c>
      <c r="B5" s="13">
        <v>2</v>
      </c>
      <c r="C5" s="23" t="s">
        <v>19</v>
      </c>
      <c r="D5" s="24" t="s">
        <v>17</v>
      </c>
      <c r="E5" s="25">
        <v>43174</v>
      </c>
      <c r="F5" s="17">
        <v>1094909</v>
      </c>
      <c r="G5" s="18" t="s">
        <v>18</v>
      </c>
      <c r="H5" s="26" t="s">
        <v>18</v>
      </c>
      <c r="I5" s="20" t="s">
        <v>18</v>
      </c>
      <c r="J5" s="21"/>
      <c r="K5" s="21" t="s">
        <v>18</v>
      </c>
    </row>
    <row r="6" spans="1:15" x14ac:dyDescent="0.35">
      <c r="A6" s="1" t="s">
        <v>15</v>
      </c>
      <c r="B6" s="28">
        <v>3</v>
      </c>
      <c r="C6" s="29" t="s">
        <v>186</v>
      </c>
      <c r="D6" s="29" t="s">
        <v>17</v>
      </c>
      <c r="E6" s="16">
        <v>43653</v>
      </c>
      <c r="F6" s="17">
        <v>1125571</v>
      </c>
      <c r="G6" s="18" t="s">
        <v>18</v>
      </c>
      <c r="H6" s="19" t="s">
        <v>18</v>
      </c>
      <c r="I6" s="20" t="s">
        <v>18</v>
      </c>
      <c r="J6" s="21" t="s">
        <v>18</v>
      </c>
      <c r="K6" s="30"/>
    </row>
    <row r="7" spans="1:15" x14ac:dyDescent="0.35">
      <c r="A7" s="1" t="s">
        <v>15</v>
      </c>
      <c r="B7" s="32">
        <v>4</v>
      </c>
      <c r="C7" s="33" t="s">
        <v>20</v>
      </c>
      <c r="D7" s="34" t="s">
        <v>21</v>
      </c>
      <c r="E7" s="35">
        <v>43105</v>
      </c>
      <c r="F7" s="17">
        <v>1082587</v>
      </c>
      <c r="G7" s="18" t="s">
        <v>18</v>
      </c>
      <c r="H7" s="19" t="s">
        <v>18</v>
      </c>
      <c r="I7" s="30" t="s">
        <v>18</v>
      </c>
      <c r="J7" s="21" t="s">
        <v>18</v>
      </c>
      <c r="K7" s="30"/>
    </row>
    <row r="8" spans="1:15" x14ac:dyDescent="0.35">
      <c r="A8" s="1" t="s">
        <v>15</v>
      </c>
      <c r="B8" s="36">
        <v>5</v>
      </c>
      <c r="C8" s="14" t="s">
        <v>22</v>
      </c>
      <c r="D8" s="15" t="s">
        <v>21</v>
      </c>
      <c r="E8" s="16">
        <v>43299</v>
      </c>
      <c r="F8" s="17">
        <v>1093176</v>
      </c>
      <c r="G8" s="18" t="s">
        <v>18</v>
      </c>
      <c r="H8" s="19" t="s">
        <v>18</v>
      </c>
      <c r="I8" s="30" t="s">
        <v>18</v>
      </c>
      <c r="J8" s="21" t="s">
        <v>18</v>
      </c>
      <c r="K8" s="30"/>
    </row>
    <row r="9" spans="1:15" ht="16" thickBot="1" x14ac:dyDescent="0.4">
      <c r="B9" s="37"/>
      <c r="C9" s="38"/>
      <c r="D9" s="38"/>
      <c r="E9" s="39"/>
      <c r="F9" s="40"/>
      <c r="G9" s="41"/>
      <c r="H9" s="41"/>
      <c r="I9" s="41"/>
      <c r="J9" s="41"/>
      <c r="K9" s="41"/>
    </row>
    <row r="10" spans="1:15" x14ac:dyDescent="0.35">
      <c r="B10" s="6"/>
      <c r="C10" s="7" t="s">
        <v>23</v>
      </c>
      <c r="D10" s="42" t="s">
        <v>24</v>
      </c>
      <c r="E10" s="7" t="s">
        <v>3</v>
      </c>
      <c r="F10" s="7" t="s">
        <v>4</v>
      </c>
      <c r="G10" s="7" t="s">
        <v>7</v>
      </c>
      <c r="H10" s="7" t="s">
        <v>5</v>
      </c>
      <c r="I10" s="7" t="s">
        <v>6</v>
      </c>
      <c r="J10" s="7" t="s">
        <v>8</v>
      </c>
      <c r="K10" s="7" t="s">
        <v>9</v>
      </c>
    </row>
    <row r="11" spans="1:15" ht="16" thickBot="1" x14ac:dyDescent="0.4">
      <c r="B11" s="8"/>
      <c r="C11" s="43" t="s">
        <v>25</v>
      </c>
      <c r="D11" s="44" t="s">
        <v>26</v>
      </c>
      <c r="E11" s="11"/>
      <c r="F11" s="12"/>
      <c r="G11" s="12" t="s">
        <v>10</v>
      </c>
      <c r="H11" s="12" t="s">
        <v>27</v>
      </c>
      <c r="I11" s="12" t="s">
        <v>12</v>
      </c>
      <c r="J11" s="12" t="s">
        <v>28</v>
      </c>
      <c r="K11" s="12" t="s">
        <v>14</v>
      </c>
    </row>
    <row r="12" spans="1:15" x14ac:dyDescent="0.35">
      <c r="A12" s="1" t="s">
        <v>29</v>
      </c>
      <c r="B12" s="13">
        <v>1</v>
      </c>
      <c r="C12" s="45" t="s">
        <v>30</v>
      </c>
      <c r="D12" s="46" t="s">
        <v>31</v>
      </c>
      <c r="E12" s="47">
        <v>43260</v>
      </c>
      <c r="F12" s="17">
        <v>1105922</v>
      </c>
      <c r="G12" s="18" t="s">
        <v>18</v>
      </c>
      <c r="H12" s="19" t="s">
        <v>18</v>
      </c>
      <c r="I12" s="20" t="s">
        <v>18</v>
      </c>
      <c r="J12" s="30" t="s">
        <v>18</v>
      </c>
      <c r="K12" s="30"/>
    </row>
    <row r="13" spans="1:15" x14ac:dyDescent="0.35">
      <c r="A13" s="1" t="s">
        <v>29</v>
      </c>
      <c r="B13" s="13">
        <v>2</v>
      </c>
      <c r="C13" s="45" t="s">
        <v>32</v>
      </c>
      <c r="D13" s="46" t="s">
        <v>17</v>
      </c>
      <c r="E13" s="47">
        <v>43248</v>
      </c>
      <c r="F13" s="17">
        <v>1103893</v>
      </c>
      <c r="G13" s="18" t="s">
        <v>18</v>
      </c>
      <c r="H13" s="26" t="s">
        <v>18</v>
      </c>
      <c r="I13" s="20" t="s">
        <v>18</v>
      </c>
      <c r="J13" s="30"/>
      <c r="K13" s="30" t="s">
        <v>18</v>
      </c>
    </row>
    <row r="14" spans="1:15" x14ac:dyDescent="0.35">
      <c r="A14" s="1" t="s">
        <v>29</v>
      </c>
      <c r="B14" s="28">
        <v>3</v>
      </c>
      <c r="C14" s="48" t="s">
        <v>33</v>
      </c>
      <c r="D14" s="49" t="s">
        <v>21</v>
      </c>
      <c r="E14" s="47">
        <v>43205</v>
      </c>
      <c r="F14" s="17">
        <v>1066054</v>
      </c>
      <c r="G14" s="18" t="s">
        <v>18</v>
      </c>
      <c r="H14" s="19" t="s">
        <v>18</v>
      </c>
      <c r="I14" s="20" t="s">
        <v>18</v>
      </c>
      <c r="J14" s="30" t="s">
        <v>18</v>
      </c>
      <c r="K14" s="21"/>
    </row>
    <row r="15" spans="1:15" x14ac:dyDescent="0.35">
      <c r="A15" s="1" t="s">
        <v>29</v>
      </c>
      <c r="B15" s="13">
        <v>4</v>
      </c>
      <c r="C15" s="45" t="s">
        <v>34</v>
      </c>
      <c r="D15" s="46" t="s">
        <v>35</v>
      </c>
      <c r="E15" s="47">
        <v>43258</v>
      </c>
      <c r="F15" s="17">
        <v>1124561</v>
      </c>
      <c r="G15" s="18" t="s">
        <v>18</v>
      </c>
      <c r="H15" s="19" t="s">
        <v>18</v>
      </c>
      <c r="I15" s="30" t="s">
        <v>18</v>
      </c>
      <c r="J15" s="30" t="s">
        <v>18</v>
      </c>
      <c r="K15" s="30"/>
    </row>
    <row r="16" spans="1:15" x14ac:dyDescent="0.35">
      <c r="A16" s="1" t="s">
        <v>29</v>
      </c>
      <c r="B16" s="13">
        <v>5</v>
      </c>
      <c r="C16" s="45" t="s">
        <v>36</v>
      </c>
      <c r="D16" s="46" t="s">
        <v>35</v>
      </c>
      <c r="E16" s="47">
        <v>43401</v>
      </c>
      <c r="F16" s="17">
        <v>1106184</v>
      </c>
      <c r="G16" s="18" t="s">
        <v>18</v>
      </c>
      <c r="H16" s="19" t="s">
        <v>18</v>
      </c>
      <c r="I16" s="30" t="s">
        <v>18</v>
      </c>
      <c r="J16" s="50" t="s">
        <v>18</v>
      </c>
      <c r="K16" s="30"/>
    </row>
    <row r="17" spans="1:14" ht="16" thickBot="1" x14ac:dyDescent="0.4">
      <c r="B17" s="51"/>
      <c r="C17" s="51"/>
      <c r="D17" s="52"/>
      <c r="E17" s="39"/>
      <c r="F17" s="51"/>
      <c r="G17" s="53"/>
      <c r="H17" s="41"/>
      <c r="I17" s="53"/>
      <c r="J17" s="54"/>
      <c r="K17" s="54"/>
    </row>
    <row r="18" spans="1:14" x14ac:dyDescent="0.35">
      <c r="B18" s="6"/>
      <c r="C18" s="7" t="s">
        <v>37</v>
      </c>
      <c r="D18" s="7" t="s">
        <v>2</v>
      </c>
      <c r="E18" s="7" t="s">
        <v>38</v>
      </c>
      <c r="F18" s="7" t="s">
        <v>4</v>
      </c>
      <c r="G18" s="7" t="s">
        <v>39</v>
      </c>
      <c r="H18" s="7" t="s">
        <v>6</v>
      </c>
      <c r="I18" s="7" t="s">
        <v>7</v>
      </c>
      <c r="J18" s="7" t="s">
        <v>8</v>
      </c>
      <c r="K18" s="7" t="s">
        <v>9</v>
      </c>
    </row>
    <row r="19" spans="1:14" ht="16" thickBot="1" x14ac:dyDescent="0.4">
      <c r="B19" s="8"/>
      <c r="C19" s="43" t="s">
        <v>40</v>
      </c>
      <c r="D19" s="44" t="s">
        <v>17</v>
      </c>
      <c r="E19" s="11"/>
      <c r="F19" s="12"/>
      <c r="G19" s="12" t="s">
        <v>41</v>
      </c>
      <c r="H19" s="12" t="s">
        <v>42</v>
      </c>
      <c r="I19" s="12" t="s">
        <v>43</v>
      </c>
      <c r="J19" s="12" t="s">
        <v>44</v>
      </c>
      <c r="K19" s="12" t="s">
        <v>14</v>
      </c>
    </row>
    <row r="20" spans="1:14" x14ac:dyDescent="0.35">
      <c r="A20" s="1" t="s">
        <v>45</v>
      </c>
      <c r="B20" s="28">
        <v>1</v>
      </c>
      <c r="C20" s="29" t="s">
        <v>46</v>
      </c>
      <c r="D20" s="29" t="s">
        <v>31</v>
      </c>
      <c r="E20" s="56">
        <v>42795</v>
      </c>
      <c r="F20" s="45">
        <v>1094774</v>
      </c>
      <c r="G20" s="18" t="s">
        <v>18</v>
      </c>
      <c r="H20" s="19" t="s">
        <v>18</v>
      </c>
      <c r="I20" s="20" t="s">
        <v>18</v>
      </c>
      <c r="J20" s="19" t="s">
        <v>18</v>
      </c>
      <c r="K20" s="30"/>
    </row>
    <row r="21" spans="1:14" s="3" customFormat="1" ht="12.5" x14ac:dyDescent="0.25">
      <c r="A21" s="3" t="s">
        <v>45</v>
      </c>
      <c r="B21" s="45">
        <v>2</v>
      </c>
      <c r="C21" s="57" t="s">
        <v>47</v>
      </c>
      <c r="D21" s="58" t="s">
        <v>31</v>
      </c>
      <c r="E21" s="56">
        <v>42785</v>
      </c>
      <c r="F21" s="58">
        <v>1108202</v>
      </c>
      <c r="G21" s="18" t="s">
        <v>18</v>
      </c>
      <c r="H21" s="26" t="s">
        <v>18</v>
      </c>
      <c r="I21" s="20" t="s">
        <v>18</v>
      </c>
      <c r="J21" s="19" t="s">
        <v>18</v>
      </c>
      <c r="K21" s="30"/>
    </row>
    <row r="22" spans="1:14" s="3" customFormat="1" ht="12.5" x14ac:dyDescent="0.25">
      <c r="A22" s="3" t="s">
        <v>45</v>
      </c>
      <c r="B22" s="45">
        <v>5</v>
      </c>
      <c r="C22" s="29" t="s">
        <v>48</v>
      </c>
      <c r="D22" s="29" t="s">
        <v>49</v>
      </c>
      <c r="E22" s="59">
        <v>42797</v>
      </c>
      <c r="F22" s="45">
        <v>1068520</v>
      </c>
      <c r="G22" s="18" t="s">
        <v>18</v>
      </c>
      <c r="H22" s="19" t="s">
        <v>18</v>
      </c>
      <c r="I22" s="20" t="s">
        <v>18</v>
      </c>
      <c r="J22" s="19" t="s">
        <v>18</v>
      </c>
      <c r="K22" s="30"/>
    </row>
    <row r="23" spans="1:14" x14ac:dyDescent="0.35">
      <c r="A23" s="1" t="s">
        <v>45</v>
      </c>
      <c r="B23" s="13">
        <v>3</v>
      </c>
      <c r="C23" s="29" t="s">
        <v>50</v>
      </c>
      <c r="D23" s="60" t="s">
        <v>17</v>
      </c>
      <c r="E23" s="61">
        <v>42865</v>
      </c>
      <c r="F23" s="45">
        <v>1086695</v>
      </c>
      <c r="G23" s="18" t="s">
        <v>18</v>
      </c>
      <c r="H23" s="19" t="s">
        <v>18</v>
      </c>
      <c r="I23" s="30" t="s">
        <v>18</v>
      </c>
      <c r="J23" s="19"/>
      <c r="K23" s="30" t="s">
        <v>18</v>
      </c>
    </row>
    <row r="24" spans="1:14" s="3" customFormat="1" ht="12.5" x14ac:dyDescent="0.25">
      <c r="A24" s="3" t="s">
        <v>45</v>
      </c>
      <c r="B24" s="45">
        <v>4</v>
      </c>
      <c r="C24" s="57" t="s">
        <v>51</v>
      </c>
      <c r="D24" s="58" t="s">
        <v>17</v>
      </c>
      <c r="E24" s="56">
        <v>42779</v>
      </c>
      <c r="F24" s="58">
        <v>1101559</v>
      </c>
      <c r="G24" s="18" t="s">
        <v>18</v>
      </c>
      <c r="H24" s="19" t="s">
        <v>18</v>
      </c>
      <c r="I24" s="30" t="s">
        <v>18</v>
      </c>
      <c r="J24" s="19" t="s">
        <v>18</v>
      </c>
      <c r="K24" s="30"/>
    </row>
    <row r="25" spans="1:14" ht="16" thickBot="1" x14ac:dyDescent="0.4"/>
    <row r="26" spans="1:14" x14ac:dyDescent="0.35">
      <c r="B26" s="6"/>
      <c r="C26" s="7" t="s">
        <v>52</v>
      </c>
      <c r="D26" s="7" t="s">
        <v>2</v>
      </c>
      <c r="E26" s="7"/>
      <c r="F26" s="7" t="s">
        <v>4</v>
      </c>
      <c r="G26" s="7" t="s">
        <v>53</v>
      </c>
      <c r="H26" s="7" t="s">
        <v>6</v>
      </c>
      <c r="I26" s="7" t="s">
        <v>54</v>
      </c>
      <c r="J26" s="7" t="s">
        <v>8</v>
      </c>
      <c r="K26" s="7" t="s">
        <v>9</v>
      </c>
    </row>
    <row r="27" spans="1:14" ht="16" thickBot="1" x14ac:dyDescent="0.4">
      <c r="B27" s="8"/>
      <c r="C27" s="9"/>
      <c r="D27" s="10"/>
      <c r="E27" s="11"/>
      <c r="F27" s="12"/>
      <c r="G27" s="12" t="s">
        <v>41</v>
      </c>
      <c r="H27" s="12" t="s">
        <v>55</v>
      </c>
      <c r="I27" s="12" t="s">
        <v>43</v>
      </c>
      <c r="J27" s="12" t="s">
        <v>56</v>
      </c>
      <c r="K27" s="12" t="s">
        <v>14</v>
      </c>
    </row>
    <row r="28" spans="1:14" x14ac:dyDescent="0.35">
      <c r="A28" s="1" t="s">
        <v>57</v>
      </c>
      <c r="B28" s="13">
        <v>1</v>
      </c>
      <c r="C28" s="62" t="s">
        <v>58</v>
      </c>
      <c r="D28" s="15" t="s">
        <v>49</v>
      </c>
      <c r="E28" s="63">
        <v>42882</v>
      </c>
      <c r="F28" s="64">
        <v>1081256</v>
      </c>
      <c r="G28" s="18" t="s">
        <v>18</v>
      </c>
      <c r="H28" s="19" t="s">
        <v>18</v>
      </c>
      <c r="I28" s="20" t="s">
        <v>18</v>
      </c>
      <c r="J28" s="19"/>
      <c r="K28" s="30" t="s">
        <v>18</v>
      </c>
    </row>
    <row r="29" spans="1:14" x14ac:dyDescent="0.35">
      <c r="A29" s="1" t="s">
        <v>57</v>
      </c>
      <c r="B29" s="13">
        <v>2</v>
      </c>
      <c r="C29" s="62" t="s">
        <v>59</v>
      </c>
      <c r="D29" s="15" t="s">
        <v>17</v>
      </c>
      <c r="E29" s="16">
        <v>42817</v>
      </c>
      <c r="F29" s="64">
        <v>1095479</v>
      </c>
      <c r="G29" s="18" t="s">
        <v>18</v>
      </c>
      <c r="H29" s="26" t="s">
        <v>18</v>
      </c>
      <c r="I29" s="20" t="s">
        <v>18</v>
      </c>
      <c r="J29" s="19" t="s">
        <v>18</v>
      </c>
      <c r="K29" s="30"/>
    </row>
    <row r="30" spans="1:14" x14ac:dyDescent="0.35">
      <c r="A30" s="1" t="s">
        <v>57</v>
      </c>
      <c r="B30" s="13">
        <v>3</v>
      </c>
      <c r="C30" s="62" t="s">
        <v>60</v>
      </c>
      <c r="D30" s="15" t="s">
        <v>17</v>
      </c>
      <c r="E30" s="63">
        <v>42887</v>
      </c>
      <c r="F30" s="64">
        <v>1084117</v>
      </c>
      <c r="G30" s="18" t="s">
        <v>18</v>
      </c>
      <c r="H30" s="19" t="s">
        <v>18</v>
      </c>
      <c r="I30" s="20" t="s">
        <v>18</v>
      </c>
      <c r="J30" s="19" t="s">
        <v>18</v>
      </c>
      <c r="K30" s="30"/>
    </row>
    <row r="31" spans="1:14" x14ac:dyDescent="0.35">
      <c r="A31" s="1" t="s">
        <v>57</v>
      </c>
      <c r="B31" s="13">
        <v>4</v>
      </c>
      <c r="C31" s="62" t="s">
        <v>61</v>
      </c>
      <c r="D31" s="15" t="s">
        <v>17</v>
      </c>
      <c r="E31" s="63">
        <v>42783</v>
      </c>
      <c r="F31" s="64">
        <v>1028583</v>
      </c>
      <c r="G31" s="18" t="s">
        <v>18</v>
      </c>
      <c r="H31" s="19" t="s">
        <v>18</v>
      </c>
      <c r="I31" s="30" t="s">
        <v>18</v>
      </c>
      <c r="J31" s="19" t="s">
        <v>18</v>
      </c>
      <c r="K31" s="30"/>
      <c r="N31" s="1">
        <v>146</v>
      </c>
    </row>
    <row r="32" spans="1:14" x14ac:dyDescent="0.35">
      <c r="A32" s="1" t="s">
        <v>57</v>
      </c>
      <c r="B32" s="28">
        <v>5</v>
      </c>
      <c r="C32" s="65" t="s">
        <v>62</v>
      </c>
      <c r="D32" s="65" t="s">
        <v>35</v>
      </c>
      <c r="E32" s="63">
        <v>42879</v>
      </c>
      <c r="F32" s="65">
        <v>1094853</v>
      </c>
      <c r="G32" s="18" t="s">
        <v>18</v>
      </c>
      <c r="H32" s="19" t="s">
        <v>18</v>
      </c>
      <c r="I32" s="30" t="s">
        <v>18</v>
      </c>
      <c r="J32" s="26" t="s">
        <v>18</v>
      </c>
      <c r="K32" s="21"/>
    </row>
    <row r="33" spans="1:15" ht="16" thickBot="1" x14ac:dyDescent="0.4"/>
    <row r="34" spans="1:15" x14ac:dyDescent="0.35">
      <c r="B34" s="6"/>
      <c r="C34" s="7" t="s">
        <v>63</v>
      </c>
      <c r="D34" s="7" t="s">
        <v>2</v>
      </c>
      <c r="E34" s="7"/>
      <c r="F34" s="7" t="s">
        <v>4</v>
      </c>
      <c r="G34" s="7" t="s">
        <v>54</v>
      </c>
      <c r="H34" s="7" t="s">
        <v>64</v>
      </c>
      <c r="I34" s="7" t="s">
        <v>5</v>
      </c>
      <c r="J34" s="7" t="s">
        <v>65</v>
      </c>
      <c r="K34" s="7" t="s">
        <v>9</v>
      </c>
    </row>
    <row r="35" spans="1:15" ht="16" thickBot="1" x14ac:dyDescent="0.4">
      <c r="B35" s="8"/>
      <c r="C35" s="43"/>
      <c r="D35" s="44"/>
      <c r="E35" s="11"/>
      <c r="F35" s="12"/>
      <c r="G35" s="12" t="s">
        <v>66</v>
      </c>
      <c r="H35" s="12" t="s">
        <v>10</v>
      </c>
      <c r="I35" s="12" t="s">
        <v>12</v>
      </c>
      <c r="J35" s="12" t="s">
        <v>67</v>
      </c>
      <c r="K35" s="12" t="s">
        <v>14</v>
      </c>
    </row>
    <row r="36" spans="1:15" x14ac:dyDescent="0.35">
      <c r="A36" s="1" t="s">
        <v>68</v>
      </c>
      <c r="B36" s="13">
        <v>1</v>
      </c>
      <c r="C36" s="62" t="s">
        <v>69</v>
      </c>
      <c r="D36" s="15" t="s">
        <v>70</v>
      </c>
      <c r="E36" s="66">
        <v>42601</v>
      </c>
      <c r="F36" s="64">
        <v>1085785</v>
      </c>
      <c r="G36" s="18" t="s">
        <v>18</v>
      </c>
      <c r="H36" s="19" t="s">
        <v>18</v>
      </c>
      <c r="I36" s="20" t="s">
        <v>18</v>
      </c>
      <c r="J36" s="18" t="s">
        <v>18</v>
      </c>
      <c r="K36" s="21"/>
    </row>
    <row r="37" spans="1:15" x14ac:dyDescent="0.35">
      <c r="A37" s="1" t="s">
        <v>68</v>
      </c>
      <c r="B37" s="28">
        <v>2</v>
      </c>
      <c r="C37" s="29" t="s">
        <v>71</v>
      </c>
      <c r="D37" s="29" t="s">
        <v>35</v>
      </c>
      <c r="E37" s="67">
        <v>42584</v>
      </c>
      <c r="F37" s="45">
        <v>1059041</v>
      </c>
      <c r="G37" s="18" t="s">
        <v>18</v>
      </c>
      <c r="H37" s="26" t="s">
        <v>18</v>
      </c>
      <c r="I37" s="20" t="s">
        <v>18</v>
      </c>
      <c r="J37" s="68" t="s">
        <v>18</v>
      </c>
      <c r="K37" s="68"/>
      <c r="M37" s="69"/>
    </row>
    <row r="38" spans="1:15" x14ac:dyDescent="0.35">
      <c r="A38" s="1" t="s">
        <v>68</v>
      </c>
      <c r="B38" s="13">
        <v>3</v>
      </c>
      <c r="C38" s="29" t="s">
        <v>72</v>
      </c>
      <c r="D38" s="29" t="s">
        <v>31</v>
      </c>
      <c r="E38" s="66">
        <v>42404</v>
      </c>
      <c r="F38" s="17">
        <v>1081675</v>
      </c>
      <c r="G38" s="18" t="s">
        <v>18</v>
      </c>
      <c r="H38" s="19" t="s">
        <v>18</v>
      </c>
      <c r="I38" s="20" t="s">
        <v>18</v>
      </c>
      <c r="J38" s="19" t="s">
        <v>18</v>
      </c>
      <c r="K38" s="30"/>
    </row>
    <row r="39" spans="1:15" x14ac:dyDescent="0.35">
      <c r="A39" s="1" t="s">
        <v>68</v>
      </c>
      <c r="B39" s="13">
        <v>4</v>
      </c>
      <c r="C39" s="29" t="s">
        <v>73</v>
      </c>
      <c r="D39" s="29" t="s">
        <v>74</v>
      </c>
      <c r="E39" s="56">
        <v>42451</v>
      </c>
      <c r="F39" s="45">
        <v>1096519</v>
      </c>
      <c r="G39" s="18" t="s">
        <v>18</v>
      </c>
      <c r="H39" s="19" t="s">
        <v>18</v>
      </c>
      <c r="I39" s="30" t="s">
        <v>18</v>
      </c>
      <c r="J39" s="19"/>
      <c r="K39" s="30" t="s">
        <v>18</v>
      </c>
    </row>
    <row r="40" spans="1:15" x14ac:dyDescent="0.35">
      <c r="A40" s="1" t="s">
        <v>68</v>
      </c>
      <c r="B40" s="13">
        <v>5</v>
      </c>
      <c r="C40" s="29" t="s">
        <v>75</v>
      </c>
      <c r="D40" s="29" t="s">
        <v>70</v>
      </c>
      <c r="E40" s="56">
        <v>42436</v>
      </c>
      <c r="F40" s="45">
        <v>1061265</v>
      </c>
      <c r="G40" s="18" t="s">
        <v>18</v>
      </c>
      <c r="H40" s="19" t="s">
        <v>18</v>
      </c>
      <c r="I40" s="30" t="s">
        <v>18</v>
      </c>
      <c r="J40" s="19" t="s">
        <v>18</v>
      </c>
      <c r="K40" s="30"/>
    </row>
    <row r="41" spans="1:15" ht="16" thickBot="1" x14ac:dyDescent="0.4"/>
    <row r="42" spans="1:15" x14ac:dyDescent="0.35">
      <c r="B42" s="6"/>
      <c r="C42" s="7" t="s">
        <v>76</v>
      </c>
      <c r="D42" s="42" t="s">
        <v>2</v>
      </c>
      <c r="E42" s="7" t="s">
        <v>77</v>
      </c>
      <c r="F42" s="7" t="s">
        <v>4</v>
      </c>
      <c r="G42" s="7" t="s">
        <v>64</v>
      </c>
      <c r="H42" s="7" t="s">
        <v>7</v>
      </c>
      <c r="I42" s="7" t="s">
        <v>5</v>
      </c>
      <c r="J42" s="7" t="s">
        <v>65</v>
      </c>
      <c r="K42" s="7" t="s">
        <v>9</v>
      </c>
    </row>
    <row r="43" spans="1:15" ht="16" thickBot="1" x14ac:dyDescent="0.4">
      <c r="B43" s="8"/>
      <c r="C43" s="43" t="s">
        <v>78</v>
      </c>
      <c r="D43" s="44" t="s">
        <v>17</v>
      </c>
      <c r="E43" s="11"/>
      <c r="F43" s="12"/>
      <c r="G43" s="72" t="s">
        <v>79</v>
      </c>
      <c r="H43" s="72" t="s">
        <v>27</v>
      </c>
      <c r="I43" s="72">
        <v>14.4</v>
      </c>
      <c r="J43" s="72" t="s">
        <v>80</v>
      </c>
      <c r="K43" s="72" t="s">
        <v>14</v>
      </c>
    </row>
    <row r="44" spans="1:15" x14ac:dyDescent="0.35">
      <c r="A44" s="1" t="s">
        <v>81</v>
      </c>
      <c r="B44" s="28">
        <v>1</v>
      </c>
      <c r="C44" s="29" t="s">
        <v>82</v>
      </c>
      <c r="D44" s="29" t="s">
        <v>17</v>
      </c>
      <c r="E44" s="73">
        <v>42488</v>
      </c>
      <c r="F44" s="45">
        <v>1101135</v>
      </c>
      <c r="G44" s="18" t="s">
        <v>18</v>
      </c>
      <c r="H44" s="19" t="s">
        <v>18</v>
      </c>
      <c r="I44" s="20" t="s">
        <v>18</v>
      </c>
      <c r="J44" s="68" t="s">
        <v>18</v>
      </c>
      <c r="K44" s="68"/>
      <c r="M44" s="69"/>
    </row>
    <row r="45" spans="1:15" x14ac:dyDescent="0.35">
      <c r="A45" s="1" t="s">
        <v>81</v>
      </c>
      <c r="B45" s="13">
        <v>2</v>
      </c>
      <c r="C45" s="29" t="s">
        <v>83</v>
      </c>
      <c r="D45" s="29" t="s">
        <v>17</v>
      </c>
      <c r="E45" s="56">
        <v>42450</v>
      </c>
      <c r="F45" s="45">
        <v>1034285</v>
      </c>
      <c r="G45" s="18" t="s">
        <v>18</v>
      </c>
      <c r="H45" s="26" t="s">
        <v>18</v>
      </c>
      <c r="I45" s="20" t="s">
        <v>18</v>
      </c>
      <c r="J45" s="20" t="s">
        <v>18</v>
      </c>
      <c r="K45" s="30"/>
    </row>
    <row r="46" spans="1:15" x14ac:dyDescent="0.35">
      <c r="A46" s="1" t="s">
        <v>81</v>
      </c>
      <c r="B46" s="13">
        <v>3</v>
      </c>
      <c r="C46" s="29" t="s">
        <v>84</v>
      </c>
      <c r="D46" s="29" t="s">
        <v>17</v>
      </c>
      <c r="E46" s="47">
        <v>42386</v>
      </c>
      <c r="F46" s="45">
        <v>1084118</v>
      </c>
      <c r="G46" s="18" t="s">
        <v>18</v>
      </c>
      <c r="H46" s="19" t="s">
        <v>18</v>
      </c>
      <c r="I46" s="20" t="s">
        <v>18</v>
      </c>
      <c r="J46" s="20" t="s">
        <v>18</v>
      </c>
      <c r="K46" s="30"/>
      <c r="L46" s="74"/>
      <c r="M46" s="74"/>
      <c r="N46" s="74"/>
      <c r="O46" s="74"/>
    </row>
    <row r="47" spans="1:15" x14ac:dyDescent="0.35">
      <c r="A47" s="1" t="s">
        <v>81</v>
      </c>
      <c r="B47" s="13">
        <v>4</v>
      </c>
      <c r="C47" s="29" t="s">
        <v>85</v>
      </c>
      <c r="D47" s="29" t="s">
        <v>35</v>
      </c>
      <c r="E47" s="56">
        <v>42534</v>
      </c>
      <c r="F47" s="45">
        <v>1064791</v>
      </c>
      <c r="G47" s="18" t="s">
        <v>18</v>
      </c>
      <c r="H47" s="19" t="s">
        <v>18</v>
      </c>
      <c r="I47" s="30" t="s">
        <v>18</v>
      </c>
      <c r="J47" s="20"/>
      <c r="K47" s="30" t="s">
        <v>18</v>
      </c>
    </row>
    <row r="48" spans="1:15" x14ac:dyDescent="0.35">
      <c r="A48" s="1" t="s">
        <v>81</v>
      </c>
      <c r="B48" s="13">
        <v>5</v>
      </c>
      <c r="C48" s="29" t="s">
        <v>86</v>
      </c>
      <c r="D48" s="29" t="s">
        <v>35</v>
      </c>
      <c r="E48" s="56">
        <v>42440</v>
      </c>
      <c r="F48" s="45">
        <v>1065178</v>
      </c>
      <c r="G48" s="18" t="s">
        <v>18</v>
      </c>
      <c r="H48" s="19" t="s">
        <v>18</v>
      </c>
      <c r="I48" s="30" t="s">
        <v>18</v>
      </c>
      <c r="J48" s="20" t="s">
        <v>18</v>
      </c>
      <c r="K48" s="30"/>
    </row>
    <row r="49" spans="1:15" ht="16" thickBot="1" x14ac:dyDescent="0.4">
      <c r="B49" s="51"/>
      <c r="C49" s="70"/>
      <c r="D49" s="70"/>
      <c r="E49" s="71"/>
      <c r="F49" s="51"/>
      <c r="G49" s="55"/>
      <c r="H49" s="41"/>
      <c r="I49" s="53"/>
      <c r="J49" s="54"/>
      <c r="K49" s="41"/>
      <c r="L49" s="74"/>
      <c r="M49" s="74"/>
      <c r="N49" s="74"/>
      <c r="O49" s="74"/>
    </row>
    <row r="50" spans="1:15" x14ac:dyDescent="0.35">
      <c r="B50" s="6"/>
      <c r="C50" s="7" t="s">
        <v>87</v>
      </c>
      <c r="D50" s="42" t="s">
        <v>2</v>
      </c>
      <c r="E50" s="7" t="s">
        <v>77</v>
      </c>
      <c r="F50" s="7" t="s">
        <v>4</v>
      </c>
      <c r="G50" s="7" t="s">
        <v>39</v>
      </c>
      <c r="H50" s="7" t="s">
        <v>64</v>
      </c>
      <c r="I50" s="7" t="s">
        <v>88</v>
      </c>
      <c r="J50" s="7" t="s">
        <v>65</v>
      </c>
      <c r="K50" s="7" t="s">
        <v>9</v>
      </c>
    </row>
    <row r="51" spans="1:15" ht="16" thickBot="1" x14ac:dyDescent="0.4">
      <c r="B51" s="8"/>
      <c r="C51" s="11" t="s">
        <v>89</v>
      </c>
      <c r="D51" s="44" t="s">
        <v>49</v>
      </c>
      <c r="E51" s="11"/>
      <c r="F51" s="12"/>
      <c r="G51" s="12" t="s">
        <v>66</v>
      </c>
      <c r="H51" s="12" t="s">
        <v>90</v>
      </c>
      <c r="I51" s="12" t="s">
        <v>91</v>
      </c>
      <c r="J51" s="12" t="s">
        <v>92</v>
      </c>
      <c r="K51" s="12" t="s">
        <v>14</v>
      </c>
    </row>
    <row r="52" spans="1:15" x14ac:dyDescent="0.35">
      <c r="A52" s="1" t="s">
        <v>93</v>
      </c>
      <c r="B52" s="28">
        <v>1</v>
      </c>
      <c r="C52" s="75" t="s">
        <v>94</v>
      </c>
      <c r="D52" s="76" t="s">
        <v>49</v>
      </c>
      <c r="E52" s="77">
        <v>42055</v>
      </c>
      <c r="F52" s="45">
        <v>1021206</v>
      </c>
      <c r="G52" s="78" t="s">
        <v>18</v>
      </c>
      <c r="H52" s="79" t="s">
        <v>18</v>
      </c>
      <c r="I52" s="80" t="s">
        <v>18</v>
      </c>
      <c r="J52" s="81"/>
      <c r="K52" s="31" t="s">
        <v>18</v>
      </c>
    </row>
    <row r="53" spans="1:15" x14ac:dyDescent="0.35">
      <c r="A53" s="1" t="s">
        <v>93</v>
      </c>
      <c r="B53" s="13">
        <v>2</v>
      </c>
      <c r="C53" s="45" t="s">
        <v>95</v>
      </c>
      <c r="D53" s="45" t="s">
        <v>31</v>
      </c>
      <c r="E53" s="47">
        <v>42065</v>
      </c>
      <c r="F53" s="45">
        <v>1021960</v>
      </c>
      <c r="G53" s="78" t="s">
        <v>18</v>
      </c>
      <c r="H53" s="82" t="s">
        <v>18</v>
      </c>
      <c r="I53" s="80" t="s">
        <v>18</v>
      </c>
      <c r="J53" s="83" t="s">
        <v>18</v>
      </c>
      <c r="K53" s="27"/>
    </row>
    <row r="54" spans="1:15" x14ac:dyDescent="0.35">
      <c r="A54" s="1" t="s">
        <v>93</v>
      </c>
      <c r="B54" s="13">
        <v>3</v>
      </c>
      <c r="C54" s="29" t="s">
        <v>96</v>
      </c>
      <c r="D54" s="29" t="s">
        <v>17</v>
      </c>
      <c r="E54" s="47">
        <v>42109</v>
      </c>
      <c r="F54" s="45">
        <v>1065102</v>
      </c>
      <c r="G54" s="78" t="s">
        <v>18</v>
      </c>
      <c r="H54" s="79" t="s">
        <v>18</v>
      </c>
      <c r="I54" s="80" t="s">
        <v>18</v>
      </c>
      <c r="J54" s="83" t="s">
        <v>18</v>
      </c>
      <c r="K54" s="27"/>
    </row>
    <row r="55" spans="1:15" x14ac:dyDescent="0.35">
      <c r="A55" s="1" t="s">
        <v>93</v>
      </c>
      <c r="B55" s="13">
        <v>4</v>
      </c>
      <c r="C55" s="29" t="s">
        <v>97</v>
      </c>
      <c r="D55" s="29" t="s">
        <v>35</v>
      </c>
      <c r="E55" s="47">
        <v>42074</v>
      </c>
      <c r="F55" s="45">
        <v>1034915</v>
      </c>
      <c r="G55" s="78" t="s">
        <v>18</v>
      </c>
      <c r="H55" s="79" t="s">
        <v>18</v>
      </c>
      <c r="I55" s="84" t="s">
        <v>18</v>
      </c>
      <c r="J55" s="83" t="s">
        <v>18</v>
      </c>
      <c r="K55" s="27"/>
    </row>
    <row r="56" spans="1:15" x14ac:dyDescent="0.35">
      <c r="A56" s="1" t="s">
        <v>93</v>
      </c>
      <c r="B56" s="13">
        <v>5</v>
      </c>
      <c r="C56" s="29" t="s">
        <v>98</v>
      </c>
      <c r="D56" s="29" t="s">
        <v>17</v>
      </c>
      <c r="E56" s="47"/>
      <c r="F56" s="45"/>
      <c r="G56" s="78" t="s">
        <v>18</v>
      </c>
      <c r="H56" s="79" t="s">
        <v>18</v>
      </c>
      <c r="I56" s="84" t="s">
        <v>18</v>
      </c>
      <c r="J56" s="83" t="s">
        <v>18</v>
      </c>
      <c r="K56" s="27"/>
    </row>
    <row r="57" spans="1:15" ht="16" thickBot="1" x14ac:dyDescent="0.4">
      <c r="B57" s="51"/>
      <c r="C57" s="85"/>
      <c r="D57" s="86"/>
      <c r="E57" s="71"/>
      <c r="F57" s="51"/>
      <c r="G57" s="41"/>
      <c r="H57" s="53"/>
      <c r="I57" s="41"/>
      <c r="J57" s="54"/>
      <c r="K57" s="41"/>
    </row>
    <row r="58" spans="1:15" x14ac:dyDescent="0.35">
      <c r="B58" s="6"/>
      <c r="C58" s="7" t="s">
        <v>99</v>
      </c>
      <c r="D58" s="42" t="s">
        <v>2</v>
      </c>
      <c r="E58" s="7" t="s">
        <v>3</v>
      </c>
      <c r="F58" s="7" t="s">
        <v>4</v>
      </c>
      <c r="G58" s="7" t="s">
        <v>53</v>
      </c>
      <c r="H58" s="7" t="s">
        <v>64</v>
      </c>
      <c r="I58" s="7" t="s">
        <v>100</v>
      </c>
      <c r="J58" s="7" t="s">
        <v>65</v>
      </c>
      <c r="K58" s="7" t="s">
        <v>9</v>
      </c>
    </row>
    <row r="59" spans="1:15" ht="16" thickBot="1" x14ac:dyDescent="0.4">
      <c r="B59" s="8"/>
      <c r="C59" s="43" t="s">
        <v>101</v>
      </c>
      <c r="D59" s="44" t="s">
        <v>17</v>
      </c>
      <c r="E59" s="87"/>
      <c r="F59" s="12"/>
      <c r="G59" s="12" t="s">
        <v>66</v>
      </c>
      <c r="H59" s="12" t="s">
        <v>102</v>
      </c>
      <c r="I59" s="12" t="s">
        <v>91</v>
      </c>
      <c r="J59" s="12" t="s">
        <v>103</v>
      </c>
      <c r="K59" s="12" t="s">
        <v>14</v>
      </c>
    </row>
    <row r="60" spans="1:15" x14ac:dyDescent="0.35">
      <c r="A60" s="1" t="s">
        <v>104</v>
      </c>
      <c r="B60" s="13">
        <v>1</v>
      </c>
      <c r="C60" s="29" t="s">
        <v>105</v>
      </c>
      <c r="D60" s="29" t="s">
        <v>70</v>
      </c>
      <c r="E60" s="47">
        <v>42286</v>
      </c>
      <c r="F60" s="45">
        <v>1036825</v>
      </c>
      <c r="G60" s="78" t="s">
        <v>18</v>
      </c>
      <c r="H60" s="79" t="s">
        <v>18</v>
      </c>
      <c r="I60" s="80" t="s">
        <v>18</v>
      </c>
      <c r="J60" s="88">
        <v>9.4</v>
      </c>
      <c r="K60" s="89"/>
    </row>
    <row r="61" spans="1:15" x14ac:dyDescent="0.35">
      <c r="A61" s="1" t="s">
        <v>104</v>
      </c>
      <c r="B61" s="28">
        <v>2</v>
      </c>
      <c r="C61" s="65" t="s">
        <v>106</v>
      </c>
      <c r="D61" s="65" t="s">
        <v>49</v>
      </c>
      <c r="E61" s="63">
        <v>42037</v>
      </c>
      <c r="F61" s="48">
        <v>1073604</v>
      </c>
      <c r="G61" s="78" t="s">
        <v>18</v>
      </c>
      <c r="H61" s="82" t="s">
        <v>18</v>
      </c>
      <c r="I61" s="80" t="s">
        <v>18</v>
      </c>
      <c r="J61" s="90">
        <v>9.5</v>
      </c>
      <c r="K61" s="31"/>
    </row>
    <row r="62" spans="1:15" x14ac:dyDescent="0.35">
      <c r="A62" s="1" t="s">
        <v>104</v>
      </c>
      <c r="B62" s="13">
        <v>3</v>
      </c>
      <c r="C62" s="62" t="s">
        <v>107</v>
      </c>
      <c r="D62" s="15" t="s">
        <v>17</v>
      </c>
      <c r="E62" s="16">
        <v>42038</v>
      </c>
      <c r="F62" s="64">
        <v>1007517</v>
      </c>
      <c r="G62" s="78" t="s">
        <v>18</v>
      </c>
      <c r="H62" s="79" t="s">
        <v>18</v>
      </c>
      <c r="I62" s="80" t="s">
        <v>18</v>
      </c>
      <c r="J62" s="88"/>
      <c r="K62" s="89">
        <v>8.8000000000000007</v>
      </c>
    </row>
    <row r="63" spans="1:15" x14ac:dyDescent="0.35">
      <c r="A63" s="1" t="s">
        <v>104</v>
      </c>
      <c r="B63" s="13">
        <v>4</v>
      </c>
      <c r="C63" s="29" t="s">
        <v>108</v>
      </c>
      <c r="D63" s="29" t="s">
        <v>17</v>
      </c>
      <c r="E63" s="47">
        <v>42134</v>
      </c>
      <c r="F63" s="45">
        <v>1059236</v>
      </c>
      <c r="G63" s="78" t="s">
        <v>18</v>
      </c>
      <c r="H63" s="79" t="s">
        <v>18</v>
      </c>
      <c r="I63" s="84" t="s">
        <v>18</v>
      </c>
      <c r="J63" s="88">
        <v>9.1</v>
      </c>
      <c r="K63" s="89"/>
    </row>
    <row r="64" spans="1:15" x14ac:dyDescent="0.35">
      <c r="A64" s="1" t="s">
        <v>104</v>
      </c>
      <c r="B64" s="13">
        <v>5</v>
      </c>
      <c r="C64" s="29" t="s">
        <v>109</v>
      </c>
      <c r="D64" s="29" t="s">
        <v>35</v>
      </c>
      <c r="E64" s="47">
        <v>42234</v>
      </c>
      <c r="F64" s="45">
        <v>1060305</v>
      </c>
      <c r="G64" s="78" t="s">
        <v>18</v>
      </c>
      <c r="H64" s="79" t="s">
        <v>18</v>
      </c>
      <c r="I64" s="84" t="s">
        <v>18</v>
      </c>
      <c r="J64" s="88">
        <v>9.3000000000000007</v>
      </c>
      <c r="K64" s="89"/>
    </row>
    <row r="65" spans="3:3" x14ac:dyDescent="0.35">
      <c r="C65" s="91"/>
    </row>
    <row r="68" spans="3:3" x14ac:dyDescent="0.35">
      <c r="C68" s="92"/>
    </row>
  </sheetData>
  <mergeCells count="1">
    <mergeCell ref="B1:L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zoomScaleNormal="100" workbookViewId="0"/>
  </sheetViews>
  <sheetFormatPr defaultColWidth="9.1796875" defaultRowHeight="10" x14ac:dyDescent="0.2"/>
  <cols>
    <col min="1" max="1" width="3.26953125" style="93" bestFit="1" customWidth="1"/>
    <col min="2" max="2" width="1.453125" style="93" customWidth="1"/>
    <col min="3" max="3" width="19" style="93" customWidth="1"/>
    <col min="4" max="4" width="12.54296875" style="93" bestFit="1" customWidth="1"/>
    <col min="5" max="5" width="9.26953125" style="93" hidden="1" customWidth="1"/>
    <col min="6" max="6" width="7.54296875" style="152" hidden="1" customWidth="1"/>
    <col min="7" max="12" width="5.7265625" style="93" customWidth="1"/>
    <col min="13" max="13" width="5.6328125" style="93" customWidth="1"/>
    <col min="14" max="14" width="5.7265625" style="93" customWidth="1"/>
    <col min="15" max="15" width="1.453125" style="93" customWidth="1"/>
    <col min="16" max="16" width="9.1796875" style="94"/>
    <col min="17" max="16384" width="9.1796875" style="93"/>
  </cols>
  <sheetData>
    <row r="1" spans="1:16" ht="14.5" x14ac:dyDescent="0.35">
      <c r="C1" s="197" t="s">
        <v>0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6" x14ac:dyDescent="0.2">
      <c r="C2" s="95" t="s">
        <v>110</v>
      </c>
      <c r="D2" s="95" t="s">
        <v>24</v>
      </c>
      <c r="E2" s="95" t="s">
        <v>111</v>
      </c>
      <c r="F2" s="96"/>
      <c r="G2" s="95" t="s">
        <v>54</v>
      </c>
      <c r="H2" s="95" t="s">
        <v>64</v>
      </c>
      <c r="I2" s="95" t="s">
        <v>88</v>
      </c>
      <c r="J2" s="95" t="s">
        <v>39</v>
      </c>
      <c r="K2" s="95" t="s">
        <v>112</v>
      </c>
      <c r="L2" s="95" t="s">
        <v>65</v>
      </c>
      <c r="M2" s="95" t="s">
        <v>9</v>
      </c>
    </row>
    <row r="3" spans="1:16" x14ac:dyDescent="0.2">
      <c r="C3" s="97"/>
      <c r="D3" s="98"/>
      <c r="E3" s="97"/>
      <c r="F3" s="99" t="s">
        <v>113</v>
      </c>
      <c r="G3" s="100" t="s">
        <v>66</v>
      </c>
      <c r="H3" s="101" t="s">
        <v>41</v>
      </c>
      <c r="I3" s="100" t="s">
        <v>90</v>
      </c>
      <c r="J3" s="100" t="s">
        <v>114</v>
      </c>
      <c r="K3" s="100" t="s">
        <v>115</v>
      </c>
      <c r="L3" s="100" t="s">
        <v>116</v>
      </c>
      <c r="M3" s="100" t="s">
        <v>14</v>
      </c>
    </row>
    <row r="4" spans="1:16" ht="12" customHeight="1" x14ac:dyDescent="0.2">
      <c r="A4" s="93" t="s">
        <v>117</v>
      </c>
      <c r="C4" s="102" t="s">
        <v>118</v>
      </c>
      <c r="D4" s="103" t="s">
        <v>119</v>
      </c>
      <c r="E4" s="104">
        <v>41539</v>
      </c>
      <c r="F4" s="105">
        <v>1106487</v>
      </c>
      <c r="G4" s="106"/>
      <c r="H4" s="80"/>
      <c r="I4" s="107" t="s">
        <v>18</v>
      </c>
      <c r="J4" s="106"/>
      <c r="K4" s="106" t="s">
        <v>18</v>
      </c>
      <c r="L4" s="106" t="s">
        <v>18</v>
      </c>
      <c r="M4" s="106"/>
    </row>
    <row r="5" spans="1:16" ht="12" customHeight="1" x14ac:dyDescent="0.2">
      <c r="A5" s="108" t="s">
        <v>117</v>
      </c>
      <c r="B5" s="108"/>
      <c r="C5" s="109" t="s">
        <v>120</v>
      </c>
      <c r="D5" s="110" t="s">
        <v>74</v>
      </c>
      <c r="E5" s="104">
        <v>41812</v>
      </c>
      <c r="F5" s="96">
        <v>1107690</v>
      </c>
      <c r="G5" s="80"/>
      <c r="H5" s="80" t="s">
        <v>18</v>
      </c>
      <c r="I5" s="80"/>
      <c r="J5" s="80"/>
      <c r="K5" s="84"/>
      <c r="L5" s="106" t="s">
        <v>18</v>
      </c>
      <c r="M5" s="106"/>
    </row>
    <row r="6" spans="1:16" s="94" customFormat="1" ht="12" customHeight="1" x14ac:dyDescent="0.2">
      <c r="A6" s="94" t="s">
        <v>117</v>
      </c>
      <c r="C6" s="109" t="s">
        <v>121</v>
      </c>
      <c r="D6" s="110" t="s">
        <v>17</v>
      </c>
      <c r="E6" s="104">
        <v>41852</v>
      </c>
      <c r="F6" s="111">
        <v>945836</v>
      </c>
      <c r="G6" s="80"/>
      <c r="H6" s="80"/>
      <c r="I6" s="80" t="s">
        <v>18</v>
      </c>
      <c r="J6" s="80" t="s">
        <v>18</v>
      </c>
      <c r="K6" s="84"/>
      <c r="L6" s="112"/>
      <c r="M6" s="106"/>
    </row>
    <row r="7" spans="1:16" ht="12" customHeight="1" x14ac:dyDescent="0.2">
      <c r="A7" s="93" t="s">
        <v>117</v>
      </c>
      <c r="C7" s="113" t="s">
        <v>122</v>
      </c>
      <c r="D7" s="114" t="s">
        <v>17</v>
      </c>
      <c r="E7" s="104">
        <v>41543</v>
      </c>
      <c r="F7" s="115">
        <v>944994</v>
      </c>
      <c r="G7" s="116"/>
      <c r="H7" s="116" t="s">
        <v>18</v>
      </c>
      <c r="I7" s="116" t="s">
        <v>18</v>
      </c>
      <c r="J7" s="116"/>
      <c r="K7" s="116"/>
      <c r="L7" s="106"/>
      <c r="M7" s="106" t="s">
        <v>18</v>
      </c>
    </row>
    <row r="8" spans="1:16" ht="12" customHeight="1" x14ac:dyDescent="0.2">
      <c r="A8" s="93" t="s">
        <v>117</v>
      </c>
      <c r="C8" s="109" t="s">
        <v>123</v>
      </c>
      <c r="D8" s="110" t="s">
        <v>17</v>
      </c>
      <c r="E8" s="104">
        <v>41354</v>
      </c>
      <c r="F8" s="96">
        <v>928516</v>
      </c>
      <c r="G8" s="80" t="s">
        <v>18</v>
      </c>
      <c r="H8" s="80"/>
      <c r="I8" s="80"/>
      <c r="J8" s="80"/>
      <c r="K8" s="84"/>
      <c r="L8" s="112"/>
      <c r="M8" s="106"/>
    </row>
    <row r="9" spans="1:16" ht="12" customHeight="1" x14ac:dyDescent="0.2">
      <c r="A9" s="93" t="s">
        <v>117</v>
      </c>
      <c r="C9" s="109" t="s">
        <v>124</v>
      </c>
      <c r="D9" s="110" t="s">
        <v>17</v>
      </c>
      <c r="E9" s="117">
        <v>41940</v>
      </c>
      <c r="F9" s="96">
        <v>933043</v>
      </c>
      <c r="G9" s="80"/>
      <c r="H9" s="80"/>
      <c r="I9" s="80"/>
      <c r="J9" s="80" t="s">
        <v>18</v>
      </c>
      <c r="K9" s="84"/>
      <c r="L9" s="80"/>
      <c r="M9" s="84"/>
    </row>
    <row r="10" spans="1:16" ht="12" customHeight="1" x14ac:dyDescent="0.2">
      <c r="A10" s="93" t="s">
        <v>117</v>
      </c>
      <c r="C10" s="118" t="s">
        <v>125</v>
      </c>
      <c r="D10" s="119" t="s">
        <v>17</v>
      </c>
      <c r="E10" s="120"/>
      <c r="F10" s="121"/>
      <c r="G10" s="122"/>
      <c r="H10" s="122"/>
      <c r="I10" s="123"/>
      <c r="J10" s="122"/>
      <c r="K10" s="122" t="s">
        <v>18</v>
      </c>
      <c r="L10" s="122"/>
      <c r="M10" s="122"/>
    </row>
    <row r="11" spans="1:16" ht="12" customHeight="1" x14ac:dyDescent="0.2">
      <c r="A11" s="93" t="s">
        <v>117</v>
      </c>
      <c r="C11" s="113" t="s">
        <v>126</v>
      </c>
      <c r="D11" s="114" t="s">
        <v>35</v>
      </c>
      <c r="E11" s="104">
        <v>41599</v>
      </c>
      <c r="F11" s="115">
        <v>1028137</v>
      </c>
      <c r="G11" s="116" t="s">
        <v>18</v>
      </c>
      <c r="H11" s="116" t="s">
        <v>18</v>
      </c>
      <c r="I11" s="116"/>
      <c r="J11" s="116"/>
      <c r="K11" s="116"/>
      <c r="L11" s="106" t="s">
        <v>18</v>
      </c>
      <c r="M11" s="106"/>
    </row>
    <row r="12" spans="1:16" ht="12" customHeight="1" x14ac:dyDescent="0.2">
      <c r="A12" s="93" t="s">
        <v>117</v>
      </c>
      <c r="C12" s="102" t="s">
        <v>127</v>
      </c>
      <c r="D12" s="103" t="s">
        <v>35</v>
      </c>
      <c r="E12" s="104">
        <v>41883</v>
      </c>
      <c r="F12" s="105">
        <v>1014120</v>
      </c>
      <c r="G12" s="106" t="s">
        <v>18</v>
      </c>
      <c r="H12" s="106"/>
      <c r="I12" s="107"/>
      <c r="J12" s="106" t="s">
        <v>18</v>
      </c>
      <c r="K12" s="106"/>
      <c r="L12" s="112"/>
      <c r="M12" s="106"/>
    </row>
    <row r="13" spans="1:16" ht="12" customHeight="1" x14ac:dyDescent="0.2">
      <c r="A13" s="93" t="s">
        <v>117</v>
      </c>
      <c r="C13" s="109" t="s">
        <v>128</v>
      </c>
      <c r="D13" s="110" t="s">
        <v>35</v>
      </c>
      <c r="E13" s="104">
        <v>41568</v>
      </c>
      <c r="F13" s="111">
        <v>948098</v>
      </c>
      <c r="G13" s="80"/>
      <c r="H13" s="80"/>
      <c r="I13" s="80"/>
      <c r="J13" s="80"/>
      <c r="K13" s="84" t="s">
        <v>18</v>
      </c>
      <c r="L13" s="106" t="s">
        <v>18</v>
      </c>
      <c r="M13" s="106"/>
    </row>
    <row r="14" spans="1:16" ht="12" customHeight="1" x14ac:dyDescent="0.2">
      <c r="A14" s="93" t="s">
        <v>117</v>
      </c>
      <c r="C14" s="109"/>
      <c r="D14" s="110"/>
      <c r="E14" s="124"/>
      <c r="F14" s="96"/>
      <c r="G14" s="80"/>
      <c r="H14" s="80"/>
      <c r="I14" s="80"/>
      <c r="J14" s="80"/>
      <c r="K14" s="125"/>
      <c r="L14" s="80"/>
      <c r="M14" s="126"/>
      <c r="N14" s="127"/>
      <c r="P14" s="93"/>
    </row>
    <row r="15" spans="1:16" ht="12" customHeight="1" x14ac:dyDescent="0.2">
      <c r="A15" s="93" t="s">
        <v>117</v>
      </c>
      <c r="C15" s="109"/>
      <c r="D15" s="110"/>
      <c r="E15" s="109"/>
      <c r="F15" s="96"/>
      <c r="G15" s="80"/>
      <c r="H15" s="84"/>
      <c r="I15" s="80"/>
      <c r="J15" s="80"/>
      <c r="K15" s="128"/>
      <c r="L15" s="84"/>
      <c r="M15" s="84"/>
    </row>
    <row r="16" spans="1:16" ht="11.25" customHeight="1" x14ac:dyDescent="0.2">
      <c r="C16" s="127"/>
      <c r="D16" s="127"/>
      <c r="E16" s="127"/>
      <c r="F16" s="129"/>
      <c r="G16" s="130">
        <f t="shared" ref="G16:L16" si="0">COUNTA(G4:G15)</f>
        <v>3</v>
      </c>
      <c r="H16" s="130">
        <f t="shared" si="0"/>
        <v>3</v>
      </c>
      <c r="I16" s="130">
        <f t="shared" si="0"/>
        <v>3</v>
      </c>
      <c r="J16" s="130">
        <f t="shared" si="0"/>
        <v>3</v>
      </c>
      <c r="K16" s="130">
        <f t="shared" si="0"/>
        <v>3</v>
      </c>
      <c r="L16" s="130">
        <f t="shared" si="0"/>
        <v>4</v>
      </c>
      <c r="M16" s="130">
        <f>COUNTIF(M5:M15,"x")</f>
        <v>1</v>
      </c>
    </row>
    <row r="17" spans="1:16" ht="12" hidden="1" customHeight="1" x14ac:dyDescent="0.2">
      <c r="C17" s="127"/>
      <c r="D17" s="127"/>
      <c r="E17" s="127"/>
      <c r="F17" s="129"/>
      <c r="G17" s="131"/>
      <c r="H17" s="132"/>
      <c r="I17" s="132"/>
      <c r="J17" s="131"/>
      <c r="K17" s="131"/>
      <c r="L17" s="131"/>
      <c r="M17" s="131"/>
    </row>
    <row r="18" spans="1:16" x14ac:dyDescent="0.2">
      <c r="C18" s="94"/>
      <c r="D18" s="94"/>
      <c r="E18" s="94"/>
      <c r="F18" s="133"/>
      <c r="G18" s="134"/>
      <c r="H18" s="134"/>
      <c r="I18" s="134"/>
      <c r="J18" s="134"/>
      <c r="K18" s="134"/>
      <c r="L18" s="134"/>
      <c r="M18" s="134"/>
    </row>
    <row r="19" spans="1:16" x14ac:dyDescent="0.2">
      <c r="C19" s="109" t="s">
        <v>129</v>
      </c>
      <c r="D19" s="109" t="s">
        <v>24</v>
      </c>
      <c r="E19" s="95" t="s">
        <v>111</v>
      </c>
      <c r="F19" s="96"/>
      <c r="G19" s="95" t="s">
        <v>88</v>
      </c>
      <c r="H19" s="95" t="s">
        <v>130</v>
      </c>
      <c r="I19" s="95" t="s">
        <v>53</v>
      </c>
      <c r="J19" s="95" t="s">
        <v>54</v>
      </c>
      <c r="K19" s="109" t="s">
        <v>131</v>
      </c>
      <c r="L19" s="95" t="s">
        <v>132</v>
      </c>
      <c r="M19" s="109" t="s">
        <v>9</v>
      </c>
    </row>
    <row r="20" spans="1:16" x14ac:dyDescent="0.2">
      <c r="C20" s="97"/>
      <c r="D20" s="98"/>
      <c r="E20" s="97"/>
      <c r="F20" s="99" t="s">
        <v>113</v>
      </c>
      <c r="G20" s="100" t="s">
        <v>66</v>
      </c>
      <c r="H20" s="100" t="s">
        <v>133</v>
      </c>
      <c r="I20" s="100" t="s">
        <v>114</v>
      </c>
      <c r="J20" s="101" t="s">
        <v>12</v>
      </c>
      <c r="K20" s="100" t="s">
        <v>43</v>
      </c>
      <c r="L20" s="100" t="s">
        <v>134</v>
      </c>
      <c r="M20" s="100" t="s">
        <v>14</v>
      </c>
    </row>
    <row r="21" spans="1:16" ht="12" customHeight="1" x14ac:dyDescent="0.2">
      <c r="A21" s="93" t="s">
        <v>135</v>
      </c>
      <c r="C21" s="135" t="s">
        <v>136</v>
      </c>
      <c r="D21" s="136" t="s">
        <v>31</v>
      </c>
      <c r="E21" s="137">
        <v>41432</v>
      </c>
      <c r="F21" s="138">
        <v>1003199</v>
      </c>
      <c r="G21" s="139"/>
      <c r="H21" s="139"/>
      <c r="I21" s="139" t="s">
        <v>18</v>
      </c>
      <c r="J21" s="116"/>
      <c r="K21" s="139"/>
      <c r="L21" s="139"/>
      <c r="M21" s="139"/>
    </row>
    <row r="22" spans="1:16" ht="12" customHeight="1" x14ac:dyDescent="0.2">
      <c r="A22" s="93" t="s">
        <v>135</v>
      </c>
      <c r="C22" s="113" t="s">
        <v>137</v>
      </c>
      <c r="D22" s="114" t="s">
        <v>31</v>
      </c>
      <c r="E22" s="137">
        <v>41484</v>
      </c>
      <c r="F22" s="138">
        <v>1029045</v>
      </c>
      <c r="G22" s="116"/>
      <c r="H22" s="116" t="s">
        <v>18</v>
      </c>
      <c r="I22" s="116"/>
      <c r="J22" s="116"/>
      <c r="K22" s="139"/>
      <c r="L22" s="139" t="s">
        <v>18</v>
      </c>
      <c r="M22" s="139"/>
    </row>
    <row r="23" spans="1:16" ht="12" customHeight="1" x14ac:dyDescent="0.2">
      <c r="A23" s="93" t="s">
        <v>135</v>
      </c>
      <c r="C23" s="135" t="s">
        <v>138</v>
      </c>
      <c r="D23" s="136" t="s">
        <v>31</v>
      </c>
      <c r="E23" s="137">
        <v>41539</v>
      </c>
      <c r="F23" s="138">
        <v>1013861</v>
      </c>
      <c r="G23" s="139"/>
      <c r="H23" s="139" t="s">
        <v>18</v>
      </c>
      <c r="I23" s="139"/>
      <c r="J23" s="116" t="s">
        <v>18</v>
      </c>
      <c r="K23" s="139"/>
      <c r="L23" s="139"/>
      <c r="M23" s="139"/>
    </row>
    <row r="24" spans="1:16" ht="12" customHeight="1" x14ac:dyDescent="0.2">
      <c r="A24" s="93" t="s">
        <v>135</v>
      </c>
      <c r="C24" s="145" t="s">
        <v>187</v>
      </c>
      <c r="D24" s="110" t="s">
        <v>74</v>
      </c>
      <c r="E24" s="137">
        <v>41884</v>
      </c>
      <c r="F24" s="96">
        <v>1006386</v>
      </c>
      <c r="G24" s="80"/>
      <c r="H24" s="80"/>
      <c r="I24" s="80"/>
      <c r="J24" s="80" t="s">
        <v>18</v>
      </c>
      <c r="K24" s="125"/>
      <c r="L24" s="80"/>
      <c r="M24" s="139"/>
      <c r="N24" s="108"/>
      <c r="O24" s="108"/>
    </row>
    <row r="25" spans="1:16" ht="12" customHeight="1" x14ac:dyDescent="0.2">
      <c r="A25" s="93" t="s">
        <v>135</v>
      </c>
      <c r="C25" s="140" t="s">
        <v>139</v>
      </c>
      <c r="D25" s="141" t="s">
        <v>17</v>
      </c>
      <c r="E25" s="137">
        <v>41656</v>
      </c>
      <c r="F25" s="142">
        <v>1007939</v>
      </c>
      <c r="G25" s="143" t="s">
        <v>18</v>
      </c>
      <c r="H25" s="143"/>
      <c r="I25" s="143"/>
      <c r="J25" s="144" t="s">
        <v>18</v>
      </c>
      <c r="K25" s="139"/>
      <c r="L25" s="139" t="s">
        <v>18</v>
      </c>
      <c r="M25" s="139"/>
      <c r="P25" s="149"/>
    </row>
    <row r="26" spans="1:16" ht="12" customHeight="1" x14ac:dyDescent="0.2">
      <c r="A26" s="93" t="s">
        <v>135</v>
      </c>
      <c r="C26" s="145" t="s">
        <v>140</v>
      </c>
      <c r="D26" s="146" t="s">
        <v>17</v>
      </c>
      <c r="E26" s="147">
        <v>41650</v>
      </c>
      <c r="F26" s="111">
        <v>1019888</v>
      </c>
      <c r="G26" s="148"/>
      <c r="H26" s="148"/>
      <c r="I26" s="148"/>
      <c r="J26" s="148"/>
      <c r="K26" s="125" t="s">
        <v>18</v>
      </c>
      <c r="L26" s="148"/>
      <c r="M26" s="148"/>
      <c r="P26" s="149"/>
    </row>
    <row r="27" spans="1:16" ht="12" customHeight="1" x14ac:dyDescent="0.2">
      <c r="A27" s="93" t="s">
        <v>135</v>
      </c>
      <c r="C27" s="135" t="s">
        <v>141</v>
      </c>
      <c r="D27" s="136" t="s">
        <v>17</v>
      </c>
      <c r="E27" s="137">
        <v>41793</v>
      </c>
      <c r="F27" s="138">
        <v>1070450</v>
      </c>
      <c r="G27" s="139" t="s">
        <v>18</v>
      </c>
      <c r="H27" s="139"/>
      <c r="I27" s="139"/>
      <c r="J27" s="116"/>
      <c r="K27" s="139"/>
      <c r="L27" s="139"/>
      <c r="M27" s="139"/>
    </row>
    <row r="28" spans="1:16" ht="12" customHeight="1" x14ac:dyDescent="0.2">
      <c r="A28" s="93" t="s">
        <v>135</v>
      </c>
      <c r="C28" s="135" t="s">
        <v>142</v>
      </c>
      <c r="D28" s="136" t="s">
        <v>17</v>
      </c>
      <c r="E28" s="137">
        <v>41457</v>
      </c>
      <c r="F28" s="138">
        <v>1067897</v>
      </c>
      <c r="G28" s="139"/>
      <c r="H28" s="139"/>
      <c r="I28" s="139" t="s">
        <v>18</v>
      </c>
      <c r="J28" s="116"/>
      <c r="K28" s="139"/>
      <c r="L28" s="139"/>
      <c r="M28" s="139"/>
      <c r="N28" s="108"/>
      <c r="O28" s="108"/>
    </row>
    <row r="29" spans="1:16" ht="12" customHeight="1" x14ac:dyDescent="0.2">
      <c r="A29" s="93" t="s">
        <v>135</v>
      </c>
      <c r="C29" s="145" t="s">
        <v>143</v>
      </c>
      <c r="D29" s="146" t="s">
        <v>35</v>
      </c>
      <c r="E29" s="147">
        <v>41619</v>
      </c>
      <c r="F29" s="150">
        <v>1010167</v>
      </c>
      <c r="G29" s="148"/>
      <c r="H29" s="148"/>
      <c r="I29" s="148"/>
      <c r="J29" s="148"/>
      <c r="K29" s="139" t="s">
        <v>18</v>
      </c>
      <c r="L29" s="139" t="s">
        <v>18</v>
      </c>
      <c r="M29" s="139"/>
      <c r="P29" s="149"/>
    </row>
    <row r="30" spans="1:16" ht="12" customHeight="1" x14ac:dyDescent="0.2">
      <c r="A30" s="93" t="s">
        <v>135</v>
      </c>
      <c r="C30" s="135" t="s">
        <v>144</v>
      </c>
      <c r="D30" s="136" t="s">
        <v>35</v>
      </c>
      <c r="E30" s="137">
        <v>41350</v>
      </c>
      <c r="F30" s="138">
        <v>1052473</v>
      </c>
      <c r="G30" s="139" t="s">
        <v>18</v>
      </c>
      <c r="H30" s="139"/>
      <c r="I30" s="139"/>
      <c r="J30" s="116"/>
      <c r="K30" s="139"/>
      <c r="L30" s="139"/>
      <c r="M30" s="139"/>
      <c r="P30" s="149"/>
    </row>
    <row r="31" spans="1:16" ht="12" customHeight="1" x14ac:dyDescent="0.2">
      <c r="A31" s="93" t="s">
        <v>135</v>
      </c>
      <c r="C31" s="102" t="s">
        <v>145</v>
      </c>
      <c r="D31" s="103" t="s">
        <v>35</v>
      </c>
      <c r="E31" s="137">
        <v>41463</v>
      </c>
      <c r="F31" s="151">
        <v>1005829</v>
      </c>
      <c r="G31" s="106"/>
      <c r="H31" s="106"/>
      <c r="I31" s="106" t="s">
        <v>18</v>
      </c>
      <c r="J31" s="107"/>
      <c r="K31" s="106"/>
      <c r="L31" s="106" t="s">
        <v>18</v>
      </c>
      <c r="M31" s="80"/>
    </row>
    <row r="32" spans="1:16" ht="12" customHeight="1" x14ac:dyDescent="0.2">
      <c r="A32" s="93" t="s">
        <v>135</v>
      </c>
      <c r="C32" s="135" t="s">
        <v>146</v>
      </c>
      <c r="D32" s="136" t="s">
        <v>35</v>
      </c>
      <c r="E32" s="147">
        <v>41554</v>
      </c>
      <c r="F32" s="115">
        <v>1115860</v>
      </c>
      <c r="G32" s="139"/>
      <c r="H32" s="139" t="s">
        <v>18</v>
      </c>
      <c r="I32" s="139"/>
      <c r="J32" s="107"/>
      <c r="K32" s="139" t="s">
        <v>18</v>
      </c>
      <c r="L32" s="139"/>
      <c r="M32" s="80" t="s">
        <v>18</v>
      </c>
    </row>
    <row r="33" spans="1:16" x14ac:dyDescent="0.2">
      <c r="C33" s="94"/>
      <c r="D33" s="94"/>
      <c r="E33" s="94"/>
      <c r="F33" s="133"/>
      <c r="G33" s="130">
        <f t="shared" ref="G33:L33" si="1">COUNTA(G21:G32)</f>
        <v>3</v>
      </c>
      <c r="H33" s="130">
        <f t="shared" si="1"/>
        <v>3</v>
      </c>
      <c r="I33" s="130">
        <f t="shared" si="1"/>
        <v>3</v>
      </c>
      <c r="J33" s="130">
        <f t="shared" si="1"/>
        <v>3</v>
      </c>
      <c r="K33" s="130">
        <f t="shared" si="1"/>
        <v>3</v>
      </c>
      <c r="L33" s="130">
        <f t="shared" si="1"/>
        <v>4</v>
      </c>
      <c r="M33" s="130">
        <f>COUNTA(M21:M31)</f>
        <v>0</v>
      </c>
    </row>
    <row r="35" spans="1:16" x14ac:dyDescent="0.2">
      <c r="C35" s="94" t="s">
        <v>147</v>
      </c>
      <c r="D35" s="94"/>
      <c r="E35" s="94"/>
      <c r="F35" s="133"/>
      <c r="H35" s="93" t="s">
        <v>148</v>
      </c>
    </row>
    <row r="36" spans="1:16" x14ac:dyDescent="0.2">
      <c r="C36" s="109" t="s">
        <v>149</v>
      </c>
      <c r="D36" s="109" t="s">
        <v>24</v>
      </c>
      <c r="E36" s="109" t="s">
        <v>150</v>
      </c>
      <c r="F36" s="96"/>
      <c r="G36" s="95" t="s">
        <v>100</v>
      </c>
      <c r="H36" s="95" t="s">
        <v>130</v>
      </c>
      <c r="I36" s="95" t="s">
        <v>151</v>
      </c>
      <c r="J36" s="95" t="s">
        <v>54</v>
      </c>
      <c r="K36" s="109" t="s">
        <v>39</v>
      </c>
      <c r="L36" s="109" t="s">
        <v>152</v>
      </c>
      <c r="M36" s="95" t="s">
        <v>132</v>
      </c>
      <c r="N36" s="109" t="s">
        <v>9</v>
      </c>
      <c r="O36" s="153"/>
    </row>
    <row r="37" spans="1:16" x14ac:dyDescent="0.2">
      <c r="C37" s="154"/>
      <c r="D37" s="155"/>
      <c r="E37" s="97"/>
      <c r="F37" s="99" t="s">
        <v>113</v>
      </c>
      <c r="G37" s="100" t="s">
        <v>66</v>
      </c>
      <c r="H37" s="100" t="s">
        <v>153</v>
      </c>
      <c r="I37" s="100" t="s">
        <v>154</v>
      </c>
      <c r="J37" s="100" t="s">
        <v>27</v>
      </c>
      <c r="K37" s="100" t="s">
        <v>155</v>
      </c>
      <c r="L37" s="100" t="s">
        <v>156</v>
      </c>
      <c r="M37" s="100" t="s">
        <v>157</v>
      </c>
      <c r="N37" s="100" t="s">
        <v>14</v>
      </c>
      <c r="O37" s="153"/>
    </row>
    <row r="38" spans="1:16" ht="12" customHeight="1" x14ac:dyDescent="0.2">
      <c r="A38" s="93" t="s">
        <v>158</v>
      </c>
      <c r="C38" s="156" t="s">
        <v>159</v>
      </c>
      <c r="D38" s="157" t="s">
        <v>70</v>
      </c>
      <c r="E38" s="147">
        <v>40692</v>
      </c>
      <c r="F38" s="158">
        <v>860628</v>
      </c>
      <c r="G38" s="159" t="s">
        <v>18</v>
      </c>
      <c r="H38" s="159"/>
      <c r="I38" s="159"/>
      <c r="J38" s="160"/>
      <c r="K38" s="143"/>
      <c r="L38" s="159"/>
      <c r="M38" s="143"/>
      <c r="N38" s="143"/>
      <c r="O38" s="127"/>
    </row>
    <row r="39" spans="1:16" ht="12" customHeight="1" x14ac:dyDescent="0.2">
      <c r="A39" s="93" t="s">
        <v>158</v>
      </c>
      <c r="C39" s="113" t="s">
        <v>160</v>
      </c>
      <c r="D39" s="114" t="s">
        <v>70</v>
      </c>
      <c r="E39" s="147">
        <v>41096</v>
      </c>
      <c r="F39" s="115">
        <v>940374</v>
      </c>
      <c r="G39" s="116"/>
      <c r="H39" s="116"/>
      <c r="I39" s="116"/>
      <c r="J39" s="116"/>
      <c r="K39" s="143"/>
      <c r="L39" s="161" t="s">
        <v>18</v>
      </c>
      <c r="M39" s="143"/>
      <c r="N39" s="143"/>
    </row>
    <row r="40" spans="1:16" ht="12" customHeight="1" x14ac:dyDescent="0.2">
      <c r="A40" s="93" t="s">
        <v>158</v>
      </c>
      <c r="C40" s="109" t="s">
        <v>161</v>
      </c>
      <c r="D40" s="110" t="s">
        <v>74</v>
      </c>
      <c r="E40" s="117">
        <v>40766</v>
      </c>
      <c r="F40" s="96">
        <v>1006385</v>
      </c>
      <c r="G40" s="80"/>
      <c r="H40" s="80"/>
      <c r="I40" s="80" t="s">
        <v>18</v>
      </c>
      <c r="J40" s="80" t="s">
        <v>18</v>
      </c>
      <c r="K40" s="143"/>
      <c r="L40" s="80"/>
      <c r="M40" s="143" t="s">
        <v>18</v>
      </c>
      <c r="N40" s="143"/>
      <c r="O40" s="127"/>
    </row>
    <row r="41" spans="1:16" ht="12" customHeight="1" x14ac:dyDescent="0.2">
      <c r="A41" s="93" t="s">
        <v>158</v>
      </c>
      <c r="C41" s="109" t="s">
        <v>162</v>
      </c>
      <c r="D41" s="110" t="s">
        <v>74</v>
      </c>
      <c r="E41" s="104">
        <v>41065</v>
      </c>
      <c r="F41" s="96">
        <v>929853</v>
      </c>
      <c r="G41" s="80"/>
      <c r="H41" s="80" t="s">
        <v>18</v>
      </c>
      <c r="I41" s="80"/>
      <c r="J41" s="80" t="s">
        <v>18</v>
      </c>
      <c r="K41" s="162"/>
      <c r="L41" s="106"/>
      <c r="M41" s="106" t="s">
        <v>18</v>
      </c>
      <c r="N41" s="143"/>
      <c r="O41" s="127"/>
    </row>
    <row r="42" spans="1:16" ht="12" customHeight="1" x14ac:dyDescent="0.2">
      <c r="A42" s="93" t="s">
        <v>158</v>
      </c>
      <c r="C42" s="109" t="s">
        <v>163</v>
      </c>
      <c r="D42" s="110" t="s">
        <v>74</v>
      </c>
      <c r="E42" s="117">
        <v>40913</v>
      </c>
      <c r="F42" s="96">
        <v>935249</v>
      </c>
      <c r="G42" s="80" t="s">
        <v>18</v>
      </c>
      <c r="H42" s="80"/>
      <c r="I42" s="80" t="s">
        <v>18</v>
      </c>
      <c r="J42" s="80"/>
      <c r="K42" s="143" t="s">
        <v>18</v>
      </c>
      <c r="L42" s="125"/>
      <c r="M42" s="143"/>
      <c r="N42" s="143"/>
      <c r="O42" s="127"/>
    </row>
    <row r="43" spans="1:16" ht="12" customHeight="1" x14ac:dyDescent="0.2">
      <c r="A43" s="93" t="s">
        <v>158</v>
      </c>
      <c r="C43" s="163" t="s">
        <v>164</v>
      </c>
      <c r="D43" s="136" t="s">
        <v>17</v>
      </c>
      <c r="E43" s="147">
        <v>40599</v>
      </c>
      <c r="F43" s="115">
        <v>89937</v>
      </c>
      <c r="G43" s="139"/>
      <c r="H43" s="139"/>
      <c r="I43" s="139" t="s">
        <v>18</v>
      </c>
      <c r="J43" s="116"/>
      <c r="K43" s="139" t="s">
        <v>18</v>
      </c>
      <c r="L43" s="139"/>
      <c r="M43" s="139"/>
      <c r="N43" s="80"/>
      <c r="O43" s="127"/>
    </row>
    <row r="44" spans="1:16" ht="12" customHeight="1" x14ac:dyDescent="0.2">
      <c r="A44" s="93" t="s">
        <v>158</v>
      </c>
      <c r="C44" s="109" t="s">
        <v>165</v>
      </c>
      <c r="D44" s="110" t="s">
        <v>35</v>
      </c>
      <c r="E44" s="104">
        <v>40872</v>
      </c>
      <c r="F44" s="96">
        <v>1122862</v>
      </c>
      <c r="G44" s="80"/>
      <c r="H44" s="80"/>
      <c r="I44" s="80"/>
      <c r="J44" s="80"/>
      <c r="K44" s="84"/>
      <c r="L44" s="106" t="s">
        <v>18</v>
      </c>
      <c r="M44" s="106"/>
      <c r="N44" s="143"/>
      <c r="O44" s="127"/>
    </row>
    <row r="45" spans="1:16" ht="12" customHeight="1" x14ac:dyDescent="0.2">
      <c r="A45" s="93" t="s">
        <v>158</v>
      </c>
      <c r="C45" s="102" t="s">
        <v>166</v>
      </c>
      <c r="D45" s="103" t="s">
        <v>35</v>
      </c>
      <c r="E45" s="104">
        <v>40896</v>
      </c>
      <c r="F45" s="105">
        <v>936173</v>
      </c>
      <c r="G45" s="106"/>
      <c r="H45" s="106"/>
      <c r="I45" s="106"/>
      <c r="J45" s="107" t="s">
        <v>18</v>
      </c>
      <c r="K45" s="143" t="s">
        <v>18</v>
      </c>
      <c r="L45" s="106"/>
      <c r="M45" s="143"/>
      <c r="N45" s="143" t="s">
        <v>18</v>
      </c>
      <c r="O45" s="127"/>
    </row>
    <row r="46" spans="1:16" ht="12" customHeight="1" x14ac:dyDescent="0.2">
      <c r="A46" s="93" t="s">
        <v>158</v>
      </c>
      <c r="C46" s="102" t="s">
        <v>167</v>
      </c>
      <c r="D46" s="103" t="s">
        <v>35</v>
      </c>
      <c r="E46" s="165">
        <v>41183</v>
      </c>
      <c r="F46" s="166">
        <v>1028725</v>
      </c>
      <c r="G46" s="167"/>
      <c r="H46" s="167" t="s">
        <v>18</v>
      </c>
      <c r="I46" s="167"/>
      <c r="J46" s="167"/>
      <c r="K46" s="168"/>
      <c r="L46" s="167" t="s">
        <v>18</v>
      </c>
      <c r="M46" s="143" t="s">
        <v>18</v>
      </c>
      <c r="N46" s="168"/>
      <c r="O46" s="127"/>
    </row>
    <row r="47" spans="1:16" s="164" customFormat="1" ht="12" customHeight="1" x14ac:dyDescent="0.2">
      <c r="A47" s="164" t="s">
        <v>158</v>
      </c>
      <c r="C47" s="102" t="s">
        <v>168</v>
      </c>
      <c r="D47" s="103" t="s">
        <v>35</v>
      </c>
      <c r="E47" s="104">
        <v>40573</v>
      </c>
      <c r="F47" s="105">
        <v>944686</v>
      </c>
      <c r="G47" s="106" t="s">
        <v>18</v>
      </c>
      <c r="H47" s="106" t="s">
        <v>18</v>
      </c>
      <c r="I47" s="107"/>
      <c r="J47" s="106"/>
      <c r="K47" s="106"/>
      <c r="L47" s="106"/>
      <c r="M47" s="106" t="s">
        <v>18</v>
      </c>
      <c r="N47" s="143"/>
      <c r="O47" s="169"/>
      <c r="P47" s="170"/>
    </row>
    <row r="48" spans="1:16" s="94" customFormat="1" ht="12" customHeight="1" x14ac:dyDescent="0.2">
      <c r="A48" s="94" t="s">
        <v>158</v>
      </c>
      <c r="C48" s="118"/>
      <c r="D48" s="119"/>
      <c r="E48" s="120"/>
      <c r="F48" s="121"/>
      <c r="G48" s="122"/>
      <c r="H48" s="122"/>
      <c r="I48" s="123"/>
      <c r="J48" s="122"/>
      <c r="K48" s="122"/>
      <c r="L48" s="122"/>
      <c r="M48" s="122"/>
      <c r="N48" s="143"/>
      <c r="O48" s="127"/>
    </row>
    <row r="49" spans="1:15" x14ac:dyDescent="0.2">
      <c r="A49" s="93" t="s">
        <v>158</v>
      </c>
      <c r="C49" s="118"/>
      <c r="D49" s="119"/>
      <c r="E49" s="120"/>
      <c r="F49" s="121"/>
      <c r="G49" s="122"/>
      <c r="H49" s="122"/>
      <c r="I49" s="123"/>
      <c r="J49" s="122"/>
      <c r="K49" s="122"/>
      <c r="L49" s="122"/>
      <c r="M49" s="122"/>
      <c r="N49" s="143"/>
      <c r="O49" s="127"/>
    </row>
    <row r="50" spans="1:15" x14ac:dyDescent="0.2">
      <c r="A50" s="93" t="s">
        <v>158</v>
      </c>
      <c r="C50" s="109"/>
      <c r="D50" s="110"/>
      <c r="E50" s="104"/>
      <c r="F50" s="111"/>
      <c r="G50" s="80"/>
      <c r="H50" s="80"/>
      <c r="I50" s="80"/>
      <c r="J50" s="80"/>
      <c r="K50" s="84"/>
      <c r="L50" s="106"/>
      <c r="M50" s="106"/>
      <c r="N50" s="143"/>
      <c r="O50" s="127"/>
    </row>
    <row r="51" spans="1:15" x14ac:dyDescent="0.2">
      <c r="C51" s="109"/>
      <c r="D51" s="110"/>
      <c r="E51" s="109"/>
      <c r="F51" s="96"/>
      <c r="G51" s="171"/>
      <c r="H51" s="171"/>
      <c r="I51" s="171"/>
      <c r="J51" s="171"/>
      <c r="K51" s="171"/>
      <c r="L51" s="172"/>
      <c r="M51" s="171"/>
      <c r="N51" s="80"/>
      <c r="O51" s="153"/>
    </row>
    <row r="52" spans="1:15" x14ac:dyDescent="0.2">
      <c r="C52" s="127"/>
      <c r="D52" s="127"/>
      <c r="E52" s="127"/>
      <c r="F52" s="129"/>
      <c r="G52" s="130">
        <f t="shared" ref="G52:L52" si="2">COUNTA(G38:G50)</f>
        <v>3</v>
      </c>
      <c r="H52" s="130">
        <f t="shared" si="2"/>
        <v>3</v>
      </c>
      <c r="I52" s="130">
        <f t="shared" si="2"/>
        <v>3</v>
      </c>
      <c r="J52" s="130">
        <f t="shared" si="2"/>
        <v>3</v>
      </c>
      <c r="K52" s="130">
        <f t="shared" si="2"/>
        <v>3</v>
      </c>
      <c r="L52" s="130">
        <f t="shared" si="2"/>
        <v>3</v>
      </c>
      <c r="M52" s="130">
        <f>COUNTA(M38:M51)</f>
        <v>4</v>
      </c>
      <c r="N52" s="130">
        <f>COUNTIF(N40:N50,"x")</f>
        <v>1</v>
      </c>
      <c r="O52" s="153"/>
    </row>
    <row r="53" spans="1:15" x14ac:dyDescent="0.2">
      <c r="C53" s="127"/>
      <c r="D53" s="127"/>
      <c r="E53" s="127"/>
      <c r="F53" s="129"/>
      <c r="G53" s="153"/>
      <c r="H53" s="153"/>
      <c r="I53" s="127"/>
      <c r="J53" s="173"/>
      <c r="K53" s="174"/>
      <c r="L53" s="174"/>
      <c r="M53" s="153"/>
      <c r="N53" s="153"/>
      <c r="O53" s="153"/>
    </row>
    <row r="54" spans="1:15" x14ac:dyDescent="0.2">
      <c r="C54" s="109" t="s">
        <v>169</v>
      </c>
      <c r="D54" s="109" t="s">
        <v>24</v>
      </c>
      <c r="E54" s="109" t="s">
        <v>170</v>
      </c>
      <c r="F54" s="96"/>
      <c r="G54" s="95" t="s">
        <v>171</v>
      </c>
      <c r="H54" s="95" t="s">
        <v>151</v>
      </c>
      <c r="I54" s="95" t="s">
        <v>54</v>
      </c>
      <c r="J54" s="95" t="s">
        <v>100</v>
      </c>
      <c r="K54" s="95" t="s">
        <v>152</v>
      </c>
      <c r="L54" s="95" t="s">
        <v>53</v>
      </c>
      <c r="M54" s="95" t="s">
        <v>172</v>
      </c>
      <c r="N54" s="95" t="s">
        <v>9</v>
      </c>
    </row>
    <row r="55" spans="1:15" x14ac:dyDescent="0.2">
      <c r="C55" s="154"/>
      <c r="D55" s="155"/>
      <c r="E55" s="154"/>
      <c r="F55" s="99"/>
      <c r="G55" s="101" t="s">
        <v>66</v>
      </c>
      <c r="H55" s="101" t="s">
        <v>66</v>
      </c>
      <c r="I55" s="101" t="s">
        <v>10</v>
      </c>
      <c r="J55" s="101" t="s">
        <v>90</v>
      </c>
      <c r="K55" s="101" t="s">
        <v>155</v>
      </c>
      <c r="L55" s="101" t="s">
        <v>155</v>
      </c>
      <c r="M55" s="101" t="s">
        <v>173</v>
      </c>
      <c r="N55" s="101" t="s">
        <v>14</v>
      </c>
    </row>
    <row r="56" spans="1:15" ht="12" customHeight="1" x14ac:dyDescent="0.2">
      <c r="A56" s="93" t="s">
        <v>174</v>
      </c>
      <c r="C56" s="109" t="s">
        <v>175</v>
      </c>
      <c r="D56" s="110" t="s">
        <v>31</v>
      </c>
      <c r="E56" s="175">
        <v>40568</v>
      </c>
      <c r="F56" s="176">
        <v>924217</v>
      </c>
      <c r="G56" s="80" t="s">
        <v>18</v>
      </c>
      <c r="H56" s="80"/>
      <c r="I56" s="80" t="s">
        <v>18</v>
      </c>
      <c r="J56" s="80"/>
      <c r="K56" s="125"/>
      <c r="L56" s="80"/>
      <c r="M56" s="80" t="s">
        <v>18</v>
      </c>
      <c r="N56" s="80"/>
      <c r="O56" s="94"/>
    </row>
    <row r="57" spans="1:15" ht="12" customHeight="1" x14ac:dyDescent="0.2">
      <c r="A57" s="93" t="s">
        <v>174</v>
      </c>
      <c r="C57" s="135" t="s">
        <v>176</v>
      </c>
      <c r="D57" s="136" t="s">
        <v>31</v>
      </c>
      <c r="E57" s="175">
        <v>41060</v>
      </c>
      <c r="F57" s="177">
        <v>942363</v>
      </c>
      <c r="G57" s="178" t="s">
        <v>18</v>
      </c>
      <c r="H57" s="178"/>
      <c r="I57" s="178"/>
      <c r="J57" s="179"/>
      <c r="K57" s="178"/>
      <c r="L57" s="139"/>
      <c r="M57" s="139" t="s">
        <v>18</v>
      </c>
      <c r="N57" s="80"/>
      <c r="O57" s="94"/>
    </row>
    <row r="58" spans="1:15" ht="12" customHeight="1" x14ac:dyDescent="0.2">
      <c r="A58" s="93" t="s">
        <v>174</v>
      </c>
      <c r="C58" s="135" t="s">
        <v>177</v>
      </c>
      <c r="D58" s="136" t="s">
        <v>31</v>
      </c>
      <c r="E58" s="175">
        <v>41033</v>
      </c>
      <c r="F58" s="177">
        <v>938297</v>
      </c>
      <c r="G58" s="178"/>
      <c r="H58" s="178"/>
      <c r="I58" s="178"/>
      <c r="J58" s="179" t="s">
        <v>18</v>
      </c>
      <c r="K58" s="178"/>
      <c r="L58" s="139"/>
      <c r="M58" s="139" t="s">
        <v>18</v>
      </c>
      <c r="N58" s="80"/>
      <c r="O58" s="94"/>
    </row>
    <row r="59" spans="1:15" ht="12" customHeight="1" x14ac:dyDescent="0.2">
      <c r="A59" s="93" t="s">
        <v>174</v>
      </c>
      <c r="C59" s="145" t="s">
        <v>178</v>
      </c>
      <c r="D59" s="110" t="s">
        <v>31</v>
      </c>
      <c r="E59" s="175">
        <v>40792</v>
      </c>
      <c r="F59" s="180">
        <v>917689</v>
      </c>
      <c r="G59" s="80"/>
      <c r="H59" s="80" t="s">
        <v>18</v>
      </c>
      <c r="I59" s="80" t="s">
        <v>18</v>
      </c>
      <c r="J59" s="80"/>
      <c r="K59" s="125"/>
      <c r="L59" s="80"/>
      <c r="M59" s="80"/>
      <c r="N59" s="80"/>
      <c r="O59" s="94"/>
    </row>
    <row r="60" spans="1:15" ht="12" customHeight="1" x14ac:dyDescent="0.2">
      <c r="A60" s="93" t="s">
        <v>174</v>
      </c>
      <c r="C60" s="181" t="s">
        <v>179</v>
      </c>
      <c r="D60" s="146" t="s">
        <v>31</v>
      </c>
      <c r="E60" s="182">
        <v>40782</v>
      </c>
      <c r="F60" s="150">
        <v>919654</v>
      </c>
      <c r="G60" s="148"/>
      <c r="H60" s="148"/>
      <c r="I60" s="148"/>
      <c r="J60" s="148" t="s">
        <v>18</v>
      </c>
      <c r="K60" s="148" t="s">
        <v>18</v>
      </c>
      <c r="L60" s="148"/>
      <c r="M60" s="148"/>
      <c r="N60" s="80"/>
      <c r="O60" s="94"/>
    </row>
    <row r="61" spans="1:15" s="94" customFormat="1" ht="12" customHeight="1" x14ac:dyDescent="0.2">
      <c r="A61" s="94" t="s">
        <v>174</v>
      </c>
      <c r="C61" s="140" t="s">
        <v>180</v>
      </c>
      <c r="D61" s="141" t="s">
        <v>17</v>
      </c>
      <c r="E61" s="175">
        <v>40931</v>
      </c>
      <c r="F61" s="176">
        <v>924873</v>
      </c>
      <c r="G61" s="183"/>
      <c r="H61" s="183" t="s">
        <v>18</v>
      </c>
      <c r="I61" s="183"/>
      <c r="J61" s="184"/>
      <c r="K61" s="178"/>
      <c r="L61" s="139" t="s">
        <v>18</v>
      </c>
      <c r="M61" s="139"/>
      <c r="N61" s="80"/>
      <c r="O61" s="127"/>
    </row>
    <row r="62" spans="1:15" ht="12" customHeight="1" x14ac:dyDescent="0.2">
      <c r="A62" s="93" t="s">
        <v>174</v>
      </c>
      <c r="C62" s="102" t="s">
        <v>181</v>
      </c>
      <c r="D62" s="103" t="s">
        <v>17</v>
      </c>
      <c r="E62" s="175">
        <v>41094</v>
      </c>
      <c r="F62" s="185">
        <v>913507</v>
      </c>
      <c r="G62" s="186"/>
      <c r="H62" s="186"/>
      <c r="I62" s="186"/>
      <c r="J62" s="187"/>
      <c r="K62" s="186" t="s">
        <v>18</v>
      </c>
      <c r="L62" s="106"/>
      <c r="M62" s="188"/>
      <c r="N62" s="80"/>
      <c r="O62" s="94"/>
    </row>
    <row r="63" spans="1:15" ht="12" customHeight="1" x14ac:dyDescent="0.2">
      <c r="C63" s="135" t="s">
        <v>182</v>
      </c>
      <c r="D63" s="136" t="s">
        <v>17</v>
      </c>
      <c r="E63" s="189">
        <v>40911</v>
      </c>
      <c r="F63" s="190">
        <v>1024502</v>
      </c>
      <c r="G63" s="178"/>
      <c r="H63" s="178"/>
      <c r="I63" s="178"/>
      <c r="J63" s="179"/>
      <c r="K63" s="178" t="s">
        <v>18</v>
      </c>
      <c r="L63" s="139"/>
      <c r="M63" s="139"/>
      <c r="N63" s="80"/>
      <c r="O63" s="94"/>
    </row>
    <row r="64" spans="1:15" ht="12" customHeight="1" x14ac:dyDescent="0.2">
      <c r="A64" s="93" t="s">
        <v>174</v>
      </c>
      <c r="C64" s="135" t="s">
        <v>183</v>
      </c>
      <c r="D64" s="136" t="s">
        <v>35</v>
      </c>
      <c r="E64" s="175">
        <v>41217</v>
      </c>
      <c r="F64" s="177">
        <v>933593</v>
      </c>
      <c r="G64" s="178"/>
      <c r="H64" s="178"/>
      <c r="I64" s="178" t="s">
        <v>18</v>
      </c>
      <c r="J64" s="179"/>
      <c r="K64" s="178"/>
      <c r="L64" s="139"/>
      <c r="M64" s="139" t="s">
        <v>18</v>
      </c>
      <c r="N64" s="80"/>
      <c r="O64" s="94"/>
    </row>
    <row r="65" spans="1:15" ht="12" customHeight="1" x14ac:dyDescent="0.2">
      <c r="A65" s="93" t="s">
        <v>174</v>
      </c>
      <c r="C65" s="135" t="s">
        <v>184</v>
      </c>
      <c r="D65" s="136" t="s">
        <v>35</v>
      </c>
      <c r="E65" s="175">
        <v>40644</v>
      </c>
      <c r="F65" s="177">
        <v>926292</v>
      </c>
      <c r="G65" s="178" t="s">
        <v>18</v>
      </c>
      <c r="H65" s="178"/>
      <c r="I65" s="178"/>
      <c r="J65" s="179"/>
      <c r="K65" s="178"/>
      <c r="L65" s="139" t="s">
        <v>18</v>
      </c>
      <c r="M65" s="139"/>
      <c r="N65" s="80" t="s">
        <v>18</v>
      </c>
      <c r="O65" s="94"/>
    </row>
    <row r="66" spans="1:15" ht="12" customHeight="1" x14ac:dyDescent="0.2">
      <c r="A66" s="93" t="s">
        <v>174</v>
      </c>
      <c r="C66" s="109" t="s">
        <v>185</v>
      </c>
      <c r="D66" s="110" t="s">
        <v>35</v>
      </c>
      <c r="E66" s="137">
        <v>40621</v>
      </c>
      <c r="F66" s="96">
        <v>913210</v>
      </c>
      <c r="G66" s="80"/>
      <c r="H66" s="80" t="s">
        <v>18</v>
      </c>
      <c r="I66" s="80"/>
      <c r="J66" s="80" t="s">
        <v>18</v>
      </c>
      <c r="K66" s="80"/>
      <c r="L66" s="80" t="s">
        <v>18</v>
      </c>
      <c r="M66" s="80"/>
      <c r="N66" s="80"/>
      <c r="O66" s="94"/>
    </row>
    <row r="67" spans="1:15" ht="12" customHeight="1" x14ac:dyDescent="0.2">
      <c r="A67" s="94" t="s">
        <v>174</v>
      </c>
      <c r="C67" s="191"/>
      <c r="D67" s="192"/>
      <c r="E67" s="147"/>
      <c r="F67" s="115"/>
      <c r="G67" s="179"/>
      <c r="H67" s="179"/>
      <c r="I67" s="179"/>
      <c r="J67" s="179"/>
      <c r="K67" s="178"/>
      <c r="L67" s="139"/>
      <c r="M67" s="139"/>
      <c r="N67" s="80"/>
      <c r="O67" s="94"/>
    </row>
    <row r="68" spans="1:15" ht="12" customHeight="1" x14ac:dyDescent="0.2">
      <c r="A68" s="93" t="s">
        <v>174</v>
      </c>
      <c r="C68" s="193"/>
      <c r="D68" s="194"/>
      <c r="E68" s="147"/>
      <c r="F68" s="105"/>
      <c r="G68" s="186"/>
      <c r="H68" s="186"/>
      <c r="I68" s="186"/>
      <c r="J68" s="187"/>
      <c r="K68" s="186"/>
      <c r="L68" s="106"/>
      <c r="M68" s="80"/>
      <c r="N68" s="80"/>
      <c r="O68" s="94"/>
    </row>
    <row r="69" spans="1:15" ht="12" customHeight="1" x14ac:dyDescent="0.2">
      <c r="A69" s="94" t="s">
        <v>174</v>
      </c>
      <c r="C69" s="109"/>
      <c r="D69" s="110"/>
      <c r="E69" s="109"/>
      <c r="F69" s="96"/>
      <c r="G69" s="80"/>
      <c r="H69" s="80"/>
      <c r="I69" s="80"/>
      <c r="J69" s="80"/>
      <c r="K69" s="172"/>
      <c r="L69" s="80"/>
      <c r="M69" s="80"/>
      <c r="N69" s="172"/>
    </row>
    <row r="70" spans="1:15" x14ac:dyDescent="0.2">
      <c r="C70" s="127"/>
      <c r="D70" s="127"/>
      <c r="E70" s="127"/>
      <c r="F70" s="129"/>
      <c r="G70" s="130">
        <f>COUNTA(G56:G69)</f>
        <v>3</v>
      </c>
      <c r="H70" s="130">
        <f t="shared" ref="H70:M70" si="3">COUNTA(H56:H69)</f>
        <v>3</v>
      </c>
      <c r="I70" s="130">
        <f t="shared" si="3"/>
        <v>3</v>
      </c>
      <c r="J70" s="130">
        <f t="shared" si="3"/>
        <v>3</v>
      </c>
      <c r="K70" s="130">
        <f t="shared" si="3"/>
        <v>3</v>
      </c>
      <c r="L70" s="130">
        <f t="shared" si="3"/>
        <v>3</v>
      </c>
      <c r="M70" s="130">
        <f t="shared" si="3"/>
        <v>4</v>
      </c>
      <c r="N70" s="130">
        <f>COUNTIF(N57:N69,"x")</f>
        <v>1</v>
      </c>
    </row>
    <row r="71" spans="1:15" x14ac:dyDescent="0.2">
      <c r="C71" s="94"/>
      <c r="D71" s="94"/>
      <c r="E71" s="94"/>
      <c r="F71" s="133"/>
    </row>
    <row r="72" spans="1:15" hidden="1" x14ac:dyDescent="0.2">
      <c r="C72" s="94"/>
      <c r="D72" s="94"/>
      <c r="E72" s="94"/>
      <c r="F72" s="133"/>
    </row>
  </sheetData>
  <mergeCells count="1">
    <mergeCell ref="C1:M1"/>
  </mergeCells>
  <conditionalFormatting sqref="G16:L16 G33:M33 G52:M52 G70:M70">
    <cfRule type="cellIs" dxfId="26" priority="25" operator="equal">
      <formula>3</formula>
    </cfRule>
    <cfRule type="cellIs" dxfId="25" priority="27" operator="greaterThan">
      <formula>3</formula>
    </cfRule>
  </conditionalFormatting>
  <conditionalFormatting sqref="G33:M33 G16:L16 G52:M52 G70:M70">
    <cfRule type="cellIs" dxfId="24" priority="26" operator="lessThan">
      <formula>3</formula>
    </cfRule>
  </conditionalFormatting>
  <conditionalFormatting sqref="L16">
    <cfRule type="cellIs" dxfId="23" priority="13" operator="lessThan">
      <formula>4</formula>
    </cfRule>
    <cfRule type="cellIs" dxfId="22" priority="14" operator="greaterThan">
      <formula>4</formula>
    </cfRule>
    <cfRule type="cellIs" dxfId="21" priority="15" operator="equal">
      <formula>4</formula>
    </cfRule>
  </conditionalFormatting>
  <conditionalFormatting sqref="L33">
    <cfRule type="cellIs" dxfId="20" priority="10" operator="lessThan">
      <formula>4</formula>
    </cfRule>
    <cfRule type="cellIs" dxfId="19" priority="11" operator="greaterThan">
      <formula>4</formula>
    </cfRule>
    <cfRule type="cellIs" dxfId="18" priority="12" operator="equal">
      <formula>4</formula>
    </cfRule>
  </conditionalFormatting>
  <conditionalFormatting sqref="M16">
    <cfRule type="cellIs" dxfId="17" priority="22" operator="equal">
      <formula>1</formula>
    </cfRule>
    <cfRule type="cellIs" dxfId="16" priority="23" operator="lessThan">
      <formula>1</formula>
    </cfRule>
    <cfRule type="cellIs" dxfId="15" priority="24" operator="greaterThan">
      <formula>1</formula>
    </cfRule>
  </conditionalFormatting>
  <conditionalFormatting sqref="M33">
    <cfRule type="cellIs" dxfId="14" priority="7" operator="lessThan">
      <formula>1</formula>
    </cfRule>
    <cfRule type="cellIs" dxfId="13" priority="8" operator="greaterThan">
      <formula>1</formula>
    </cfRule>
    <cfRule type="cellIs" dxfId="12" priority="9" operator="equal">
      <formula>1</formula>
    </cfRule>
  </conditionalFormatting>
  <conditionalFormatting sqref="M52">
    <cfRule type="cellIs" dxfId="11" priority="4" operator="lessThan">
      <formula>4</formula>
    </cfRule>
    <cfRule type="cellIs" dxfId="10" priority="5" operator="greaterThan">
      <formula>4</formula>
    </cfRule>
    <cfRule type="cellIs" dxfId="9" priority="6" operator="equal">
      <formula>4</formula>
    </cfRule>
  </conditionalFormatting>
  <conditionalFormatting sqref="M70">
    <cfRule type="cellIs" dxfId="8" priority="1" operator="lessThan">
      <formula>4</formula>
    </cfRule>
    <cfRule type="cellIs" dxfId="7" priority="2" operator="greaterThan">
      <formula>4</formula>
    </cfRule>
    <cfRule type="cellIs" dxfId="6" priority="3" operator="equal">
      <formula>4</formula>
    </cfRule>
  </conditionalFormatting>
  <conditionalFormatting sqref="N52">
    <cfRule type="cellIs" dxfId="5" priority="19" operator="equal">
      <formula>1</formula>
    </cfRule>
    <cfRule type="cellIs" dxfId="4" priority="20" operator="lessThan">
      <formula>1</formula>
    </cfRule>
    <cfRule type="cellIs" dxfId="3" priority="21" operator="greaterThan">
      <formula>1</formula>
    </cfRule>
  </conditionalFormatting>
  <conditionalFormatting sqref="N70">
    <cfRule type="cellIs" dxfId="2" priority="16" operator="equal">
      <formula>1</formula>
    </cfRule>
    <cfRule type="cellIs" dxfId="1" priority="17" operator="lessThan">
      <formula>1</formula>
    </cfRule>
    <cfRule type="cellIs" dxfId="0" priority="18" operator="greaterThan">
      <formula>1</formula>
    </cfRule>
  </conditionalFormatting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pupillen</vt:lpstr>
      <vt:lpstr>junioren</vt:lpstr>
    </vt:vector>
  </TitlesOfParts>
  <Company>SABIC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Langenberg</dc:creator>
  <cp:lastModifiedBy>Bart Langenberg</cp:lastModifiedBy>
  <cp:lastPrinted>2026-06-03T20:11:49Z</cp:lastPrinted>
  <dcterms:created xsi:type="dcterms:W3CDTF">2026-06-03T18:39:22Z</dcterms:created>
  <dcterms:modified xsi:type="dcterms:W3CDTF">2026-06-10T07:45:24Z</dcterms:modified>
</cp:coreProperties>
</file>