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t Langenberg\Documents\SPADO\5 regio\2026\"/>
    </mc:Choice>
  </mc:AlternateContent>
  <bookViews>
    <workbookView xWindow="-110" yWindow="-110" windowWidth="19420" windowHeight="10300" tabRatio="551" activeTab="2"/>
  </bookViews>
  <sheets>
    <sheet name="U14V" sheetId="2" r:id="rId1"/>
    <sheet name="U14M" sheetId="1" r:id="rId2"/>
    <sheet name="U16V" sheetId="4" r:id="rId3"/>
    <sheet name="U16M" sheetId="3" r:id="rId4"/>
    <sheet name="overzicht" sheetId="10" state="hidden" r:id="rId5"/>
  </sheets>
  <definedNames>
    <definedName name="_xlnm._FilterDatabase" localSheetId="1" hidden="1">U14M!$C$57:$M$57</definedName>
    <definedName name="_xlnm._FilterDatabase" localSheetId="0" hidden="1">U14V!$C$60:$L$60</definedName>
    <definedName name="_xlnm._FilterDatabase" localSheetId="3" hidden="1">U16M!$C$72:$M$72</definedName>
    <definedName name="_xlnm._FilterDatabase" localSheetId="2" hidden="1">U16V!$C$72:$M$72</definedName>
    <definedName name="_xlnm.Print_Area" localSheetId="1">U14M!$A$1:$T$88</definedName>
    <definedName name="_xlnm.Print_Area" localSheetId="0">U14V!$A$1:$S$96</definedName>
    <definedName name="_xlnm.Print_Area" localSheetId="3">U16M!$A$1:$P$103</definedName>
    <definedName name="_xlnm.Print_Area" localSheetId="2">U16V!$A$1:$P$101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M53" i="1" l="1"/>
  <c r="L26" i="2"/>
  <c r="L28" i="2"/>
  <c r="L32" i="2"/>
  <c r="L30" i="2"/>
  <c r="L31" i="2"/>
  <c r="L33" i="2"/>
  <c r="L29" i="2"/>
  <c r="L27" i="2"/>
  <c r="M57" i="4" l="1"/>
  <c r="L24" i="2" l="1"/>
  <c r="L25" i="2"/>
  <c r="L63" i="2" l="1"/>
  <c r="M24" i="3"/>
  <c r="M27" i="3"/>
  <c r="M25" i="3"/>
  <c r="M29" i="3"/>
  <c r="M31" i="3"/>
  <c r="M23" i="3"/>
  <c r="M26" i="3"/>
  <c r="M28" i="3"/>
  <c r="M30" i="3"/>
  <c r="M24" i="1" l="1"/>
  <c r="M24" i="4"/>
  <c r="M33" i="4"/>
  <c r="M25" i="4"/>
  <c r="M27" i="4"/>
  <c r="M29" i="4"/>
  <c r="M30" i="4"/>
  <c r="M31" i="4"/>
  <c r="M23" i="4"/>
  <c r="M28" i="4"/>
  <c r="M26" i="4"/>
  <c r="J6" i="3"/>
  <c r="K6" i="3"/>
  <c r="L6" i="3"/>
  <c r="I6" i="3"/>
  <c r="J6" i="4"/>
  <c r="K6" i="4"/>
  <c r="L6" i="4"/>
  <c r="I6" i="4"/>
  <c r="K6" i="1"/>
  <c r="J6" i="1"/>
  <c r="I6" i="1"/>
  <c r="H6" i="1"/>
  <c r="M40" i="3"/>
  <c r="M32" i="3"/>
  <c r="M32" i="4"/>
  <c r="M26" i="1"/>
  <c r="M23" i="1"/>
  <c r="M27" i="1"/>
  <c r="M25" i="1"/>
  <c r="M30" i="1"/>
  <c r="M29" i="1"/>
  <c r="M31" i="1"/>
  <c r="M28" i="1"/>
  <c r="M22" i="1"/>
  <c r="M51" i="1"/>
  <c r="M10" i="1"/>
  <c r="L68" i="2"/>
  <c r="M39" i="3"/>
  <c r="M66" i="3"/>
  <c r="M44" i="3"/>
  <c r="M12" i="4"/>
  <c r="L52" i="2"/>
  <c r="M54" i="4"/>
  <c r="M50" i="4"/>
  <c r="M56" i="4"/>
  <c r="M38" i="4"/>
  <c r="M40" i="4"/>
  <c r="M41" i="4"/>
  <c r="M18" i="4"/>
  <c r="M10" i="4"/>
  <c r="M13" i="4"/>
  <c r="M14" i="4"/>
  <c r="M15" i="4"/>
  <c r="M16" i="4"/>
  <c r="M17" i="4"/>
  <c r="M9" i="4"/>
  <c r="L64" i="2" l="1"/>
  <c r="E3" i="4"/>
  <c r="M11" i="4" l="1"/>
  <c r="M48" i="3" l="1"/>
  <c r="M75" i="3" l="1"/>
  <c r="L41" i="2" l="1"/>
  <c r="L46" i="2" l="1"/>
  <c r="L12" i="2"/>
  <c r="M60" i="1" l="1"/>
  <c r="L54" i="2" l="1"/>
  <c r="E3" i="3"/>
  <c r="M35" i="3"/>
  <c r="M10" i="3"/>
  <c r="M37" i="4"/>
  <c r="L19" i="2"/>
  <c r="M61" i="1"/>
  <c r="M51" i="4"/>
  <c r="L58" i="2"/>
  <c r="L42" i="2"/>
  <c r="M74" i="3"/>
  <c r="M67" i="3"/>
  <c r="M70" i="3"/>
  <c r="M61" i="3"/>
  <c r="M69" i="3"/>
  <c r="M11" i="3"/>
  <c r="M17" i="3"/>
  <c r="M14" i="3"/>
  <c r="M16" i="3"/>
  <c r="M12" i="3"/>
  <c r="M18" i="3"/>
  <c r="M9" i="3"/>
  <c r="L11" i="2"/>
  <c r="M53" i="3"/>
  <c r="M62" i="4"/>
  <c r="M66" i="4"/>
  <c r="M14" i="1"/>
  <c r="M19" i="1"/>
  <c r="M73" i="3"/>
  <c r="M78" i="3"/>
  <c r="M76" i="3"/>
  <c r="M51" i="3"/>
  <c r="M55" i="3"/>
  <c r="M42" i="3"/>
  <c r="M37" i="3"/>
  <c r="M13" i="3"/>
  <c r="M58" i="4"/>
  <c r="M77" i="4"/>
  <c r="M82" i="4"/>
  <c r="M68" i="4"/>
  <c r="M69" i="4"/>
  <c r="M36" i="4"/>
  <c r="M43" i="4"/>
  <c r="L66" i="2"/>
  <c r="L45" i="2"/>
  <c r="L40" i="2"/>
  <c r="L39" i="2"/>
  <c r="L37" i="2"/>
  <c r="L56" i="2"/>
  <c r="L49" i="2"/>
  <c r="L13" i="2"/>
  <c r="M66" i="1"/>
  <c r="M48" i="1"/>
  <c r="M38" i="1"/>
  <c r="M37" i="1"/>
  <c r="M40" i="1"/>
  <c r="M49" i="3"/>
  <c r="M74" i="4"/>
  <c r="M80" i="4"/>
  <c r="M17" i="1"/>
  <c r="M13" i="1"/>
  <c r="M11" i="1"/>
  <c r="M65" i="1"/>
  <c r="M54" i="1"/>
  <c r="M55" i="4"/>
  <c r="M49" i="4"/>
  <c r="L69" i="2"/>
  <c r="M42" i="4"/>
  <c r="L38" i="2"/>
  <c r="L43" i="2"/>
  <c r="L36" i="2"/>
  <c r="L44" i="2"/>
  <c r="L14" i="2"/>
  <c r="L20" i="2"/>
  <c r="L18" i="2"/>
  <c r="L16" i="2"/>
  <c r="L15" i="2"/>
  <c r="M64" i="3"/>
  <c r="M42" i="1"/>
  <c r="M63" i="4"/>
  <c r="M52" i="1"/>
  <c r="M75" i="4"/>
  <c r="M81" i="4"/>
  <c r="M78" i="4"/>
  <c r="M73" i="4"/>
  <c r="M79" i="4"/>
  <c r="M76" i="4"/>
  <c r="M61" i="4"/>
  <c r="M67" i="4"/>
  <c r="M65" i="4"/>
  <c r="M64" i="4"/>
  <c r="M70" i="4"/>
  <c r="M39" i="4"/>
  <c r="M45" i="4"/>
  <c r="M44" i="4"/>
  <c r="M53" i="4"/>
  <c r="M52" i="4"/>
  <c r="M19" i="4"/>
  <c r="M15" i="3"/>
  <c r="M38" i="3"/>
  <c r="M36" i="3"/>
  <c r="M41" i="3"/>
  <c r="M50" i="3"/>
  <c r="M54" i="3"/>
  <c r="M56" i="3"/>
  <c r="M52" i="3"/>
  <c r="M63" i="3"/>
  <c r="M62" i="3"/>
  <c r="M65" i="3"/>
  <c r="M68" i="3"/>
  <c r="M77" i="3"/>
  <c r="M16" i="1"/>
  <c r="M15" i="1"/>
  <c r="M12" i="1"/>
  <c r="M18" i="1"/>
  <c r="M50" i="1"/>
  <c r="M49" i="1"/>
  <c r="M46" i="1"/>
  <c r="M55" i="1"/>
  <c r="M47" i="1"/>
  <c r="M34" i="1"/>
  <c r="M43" i="1"/>
  <c r="M39" i="1"/>
  <c r="M35" i="1"/>
  <c r="M41" i="1"/>
  <c r="M36" i="1"/>
  <c r="M67" i="1"/>
  <c r="M64" i="1"/>
  <c r="M59" i="1"/>
  <c r="M63" i="1"/>
  <c r="M58" i="1"/>
  <c r="M62" i="1"/>
  <c r="L17" i="2"/>
  <c r="L50" i="2"/>
  <c r="L53" i="2"/>
  <c r="L51" i="2"/>
  <c r="L57" i="2"/>
  <c r="L55" i="2"/>
  <c r="L70" i="2"/>
  <c r="L71" i="2"/>
  <c r="L67" i="2"/>
  <c r="L61" i="2"/>
  <c r="L65" i="2"/>
  <c r="L62" i="2"/>
</calcChain>
</file>

<file path=xl/comments1.xml><?xml version="1.0" encoding="utf-8"?>
<comments xmlns="http://schemas.openxmlformats.org/spreadsheetml/2006/main">
  <authors>
    <author>Bart Langenberg</author>
  </authors>
  <commentList>
    <comment ref="J25" authorId="0" shapeId="0">
      <text>
        <r>
          <rPr>
            <b/>
            <sz val="9"/>
            <color indexed="81"/>
            <rFont val="Tahoma"/>
            <family val="2"/>
          </rPr>
          <t xml:space="preserve">600m
</t>
        </r>
      </text>
    </comment>
  </commentList>
</comments>
</file>

<file path=xl/sharedStrings.xml><?xml version="1.0" encoding="utf-8"?>
<sst xmlns="http://schemas.openxmlformats.org/spreadsheetml/2006/main" count="1075" uniqueCount="240">
  <si>
    <t>80m</t>
  </si>
  <si>
    <t>naam</t>
  </si>
  <si>
    <t>vereniging</t>
  </si>
  <si>
    <t>selectie</t>
  </si>
  <si>
    <t>1000m</t>
  </si>
  <si>
    <t>hoog</t>
  </si>
  <si>
    <t>ver</t>
  </si>
  <si>
    <t>kogel</t>
  </si>
  <si>
    <t>** = bevestigd</t>
  </si>
  <si>
    <t>Selectie (bevestigd)</t>
  </si>
  <si>
    <t>onderdelen</t>
  </si>
  <si>
    <t>-</t>
  </si>
  <si>
    <t>Selectie (nog niet bevestigd)</t>
  </si>
  <si>
    <t>Afgemeld</t>
  </si>
  <si>
    <t>60m</t>
  </si>
  <si>
    <t>600m</t>
  </si>
  <si>
    <t>discus</t>
  </si>
  <si>
    <t>100m</t>
  </si>
  <si>
    <t>800m</t>
  </si>
  <si>
    <t>*  = geselecteerd</t>
  </si>
  <si>
    <t>4x60</t>
  </si>
  <si>
    <t>4x80</t>
  </si>
  <si>
    <t>geb.jr.</t>
  </si>
  <si>
    <t>licentie</t>
  </si>
  <si>
    <t>18 mei ARWB kamp. Roosendaal</t>
  </si>
  <si>
    <t>pendel</t>
  </si>
  <si>
    <t>12.10</t>
  </si>
  <si>
    <t>14.35</t>
  </si>
  <si>
    <t>11.00</t>
  </si>
  <si>
    <t>11.25</t>
  </si>
  <si>
    <t>11.15</t>
  </si>
  <si>
    <t>12.15</t>
  </si>
  <si>
    <t>x = afgemeld</t>
  </si>
  <si>
    <t>4x80mtr of pendelestafete</t>
  </si>
  <si>
    <t>geb.jr</t>
  </si>
  <si>
    <t>scroll down</t>
  </si>
  <si>
    <t>selectie prestatie</t>
  </si>
  <si>
    <t>80mtr</t>
  </si>
  <si>
    <t>800mtr</t>
  </si>
  <si>
    <t>Spado</t>
  </si>
  <si>
    <t>THOR</t>
  </si>
  <si>
    <t>x</t>
  </si>
  <si>
    <t xml:space="preserve"> selectie</t>
  </si>
  <si>
    <t>Selectie C jun jongens (nog niet bevestigd)</t>
  </si>
  <si>
    <t>kijk aub ook naar het totaal overzicht per atleet onderaan de blz</t>
  </si>
  <si>
    <t>begeleiding</t>
  </si>
  <si>
    <t>voorlopige selectie</t>
  </si>
  <si>
    <t>DJA</t>
  </si>
  <si>
    <t>beste 3 atleten per onderdeel (na 2 competities) mogen mee</t>
  </si>
  <si>
    <t> Xavi Maas</t>
  </si>
  <si>
    <t>150m</t>
  </si>
  <si>
    <t>1500m</t>
  </si>
  <si>
    <t>geb dat</t>
  </si>
  <si>
    <t>Kogel</t>
  </si>
  <si>
    <t>Ver</t>
  </si>
  <si>
    <t>Hoog</t>
  </si>
  <si>
    <t>60 m</t>
  </si>
  <si>
    <t>15.45</t>
  </si>
  <si>
    <t>Pendel</t>
  </si>
  <si>
    <t>80 m</t>
  </si>
  <si>
    <t>15.40</t>
  </si>
  <si>
    <t>Discus</t>
  </si>
  <si>
    <t>100 m</t>
  </si>
  <si>
    <t>12.00</t>
  </si>
  <si>
    <t>C junioren meisjes U16</t>
  </si>
  <si>
    <t>D junioren jongens U14</t>
  </si>
  <si>
    <t> Aukje van Opstal</t>
  </si>
  <si>
    <t>600 m</t>
  </si>
  <si>
    <t>12.30</t>
  </si>
  <si>
    <t>14.40</t>
  </si>
  <si>
    <t>15.55</t>
  </si>
  <si>
    <t>16.55</t>
  </si>
  <si>
    <t>14.00</t>
  </si>
  <si>
    <t>13.00</t>
  </si>
  <si>
    <t>14.20</t>
  </si>
  <si>
    <t>14.45</t>
  </si>
  <si>
    <t>4x100</t>
  </si>
  <si>
    <t>14.10</t>
  </si>
  <si>
    <t>15.30</t>
  </si>
  <si>
    <t>U14V</t>
  </si>
  <si>
    <t>U16V</t>
  </si>
  <si>
    <t>U16M</t>
  </si>
  <si>
    <t>open aanmelding tot 11/5</t>
  </si>
  <si>
    <t>11 april 1e comp</t>
  </si>
  <si>
    <t>9 mei 2e competitie</t>
  </si>
  <si>
    <t>U14 D junioren meisjes U14 (2013-2014)</t>
  </si>
  <si>
    <t>U 14 D junioren jongens (2013-2014)</t>
  </si>
  <si>
    <t>geb.jr.(13-14)</t>
  </si>
  <si>
    <t>U16 C junioren meisjes U16 (2011-2012)</t>
  </si>
  <si>
    <t>U16 C junioren jongens U16 (2011-2012)</t>
  </si>
  <si>
    <t>(geb jr 11-12)</t>
  </si>
  <si>
    <t>M U14</t>
  </si>
  <si>
    <t>V U14</t>
  </si>
  <si>
    <t>M U16</t>
  </si>
  <si>
    <t>V U16</t>
  </si>
  <si>
    <t> Fien Zopfi</t>
  </si>
  <si>
    <t> Amélie Slieker</t>
  </si>
  <si>
    <t> Cato Vis</t>
  </si>
  <si>
    <t> Lieke Wouts</t>
  </si>
  <si>
    <t> Olivia Carton</t>
  </si>
  <si>
    <t> Julia Hendriks</t>
  </si>
  <si>
    <t> Billy Bolsius</t>
  </si>
  <si>
    <t> Merel Horsten</t>
  </si>
  <si>
    <t> Niene Stolk</t>
  </si>
  <si>
    <t> Lone Stoffer</t>
  </si>
  <si>
    <t> Floor Vloedgraven</t>
  </si>
  <si>
    <t> Marit Beets</t>
  </si>
  <si>
    <t> Hanne Straver</t>
  </si>
  <si>
    <t> Sarah Prins</t>
  </si>
  <si>
    <t> Tessa Kuster</t>
  </si>
  <si>
    <t> Lola Verpalen</t>
  </si>
  <si>
    <t> Noa van der Have</t>
  </si>
  <si>
    <t> Noa Hultermans</t>
  </si>
  <si>
    <t>ARV Achilles</t>
  </si>
  <si>
    <t> Renske Harijgens</t>
  </si>
  <si>
    <t> Nora Verdult</t>
  </si>
  <si>
    <t> Bauke de Kroon</t>
  </si>
  <si>
    <t> Jore Korving</t>
  </si>
  <si>
    <t> Sam Hendrickx</t>
  </si>
  <si>
    <t> Rob van Aert</t>
  </si>
  <si>
    <t> Pijke Machielsen</t>
  </si>
  <si>
    <t> Thomas Blom</t>
  </si>
  <si>
    <t> Joep Hendrickx</t>
  </si>
  <si>
    <t> Sam Bakx</t>
  </si>
  <si>
    <t> Esrom Tedros</t>
  </si>
  <si>
    <t> Justin Istha</t>
  </si>
  <si>
    <t> Tim Houthuijsen</t>
  </si>
  <si>
    <t> Niels Bolders</t>
  </si>
  <si>
    <t> Daan van de Sande</t>
  </si>
  <si>
    <t> Jeremy van Loon</t>
  </si>
  <si>
    <t> Thijs Verschuren</t>
  </si>
  <si>
    <t> Teun Zopfi</t>
  </si>
  <si>
    <t> Sebastiaan van den Biggelaar</t>
  </si>
  <si>
    <t> Thije Ossenblok</t>
  </si>
  <si>
    <t> Julian Kleian</t>
  </si>
  <si>
    <t> Liese van der Harst</t>
  </si>
  <si>
    <t> Saar van Laerhoven</t>
  </si>
  <si>
    <t> Lolo Bolsius</t>
  </si>
  <si>
    <t> Fenna de Graaf</t>
  </si>
  <si>
    <t> Lotte van den Biggelaar</t>
  </si>
  <si>
    <t> Romy Boots</t>
  </si>
  <si>
    <t> Lotte v.d. Sande</t>
  </si>
  <si>
    <t> Meja van Haperen</t>
  </si>
  <si>
    <t> Semhar Tedros</t>
  </si>
  <si>
    <t> Esmee Istha</t>
  </si>
  <si>
    <t> Tess van Hooijdonk</t>
  </si>
  <si>
    <t> Sara Kokke</t>
  </si>
  <si>
    <t> Faya Vriends</t>
  </si>
  <si>
    <t> Sophie Blommerde</t>
  </si>
  <si>
    <t> Meike Terhell</t>
  </si>
  <si>
    <t> Zara Suijkerbuijk</t>
  </si>
  <si>
    <t> Kate de Veld</t>
  </si>
  <si>
    <t>AV Groene Ster</t>
  </si>
  <si>
    <t> Mara den Heijer</t>
  </si>
  <si>
    <t> Elin Timmermans</t>
  </si>
  <si>
    <t> Julie van Os</t>
  </si>
  <si>
    <t> Tara van der Horst</t>
  </si>
  <si>
    <t> Aimée Machielsen</t>
  </si>
  <si>
    <t> Teun Meeuwis</t>
  </si>
  <si>
    <t> Vic Gerdes</t>
  </si>
  <si>
    <t> Thomas Klok</t>
  </si>
  <si>
    <t> Bas Mathijssen</t>
  </si>
  <si>
    <t> Niek Verdult</t>
  </si>
  <si>
    <t> Kees Verpalen</t>
  </si>
  <si>
    <t> Alex Badia</t>
  </si>
  <si>
    <t> Roan Yarzagaray</t>
  </si>
  <si>
    <t> Jos Bertens</t>
  </si>
  <si>
    <t> Daan van Geffen</t>
  </si>
  <si>
    <t> Boaz de Jong</t>
  </si>
  <si>
    <t> Thijmen Boeijen</t>
  </si>
  <si>
    <t> Goof Huijbregts</t>
  </si>
  <si>
    <t> Roan Verstraaten</t>
  </si>
  <si>
    <t> Merijn Jaspers</t>
  </si>
  <si>
    <t> Ian Hasselton</t>
  </si>
  <si>
    <t> Alexandru Balaciu</t>
  </si>
  <si>
    <t> Thijs Harijgens</t>
  </si>
  <si>
    <t> Mick Ferber</t>
  </si>
  <si>
    <t> Sven Groffen</t>
  </si>
  <si>
    <t> Gale Disco</t>
  </si>
  <si>
    <t> Yu Song Koning</t>
  </si>
  <si>
    <t> Sem Dijkers</t>
  </si>
  <si>
    <t> Jeck de Wolf Quinonez</t>
  </si>
  <si>
    <t> Jens Groenveld</t>
  </si>
  <si>
    <t> Yerai Lahaije Caballero</t>
  </si>
  <si>
    <t>Sara Veraart</t>
  </si>
  <si>
    <t>Elin Timmermans</t>
  </si>
  <si>
    <t>av Groene Ster</t>
  </si>
  <si>
    <t>Lieke Kersbergen</t>
  </si>
  <si>
    <t>Bente Brouwers</t>
  </si>
  <si>
    <t>Hanne Straver</t>
  </si>
  <si>
    <t>Emma Kuijlen</t>
  </si>
  <si>
    <t>Lana van Oosterhout</t>
  </si>
  <si>
    <t> Emma Kuijlen</t>
  </si>
  <si>
    <t> Pien Francois</t>
  </si>
  <si>
    <t>Yasmine de Rijk</t>
  </si>
  <si>
    <t> Sofie Touw</t>
  </si>
  <si>
    <t> Yfke Doedens</t>
  </si>
  <si>
    <t>Kiki van der Zaan</t>
  </si>
  <si>
    <t>Teun Zophi</t>
  </si>
  <si>
    <t>Bas van der Zanden</t>
  </si>
  <si>
    <t>Max Nagtzaam</t>
  </si>
  <si>
    <t>Lucas Touw</t>
  </si>
  <si>
    <t>Sam Hendrickx</t>
  </si>
  <si>
    <t>Kees Dietvorst</t>
  </si>
  <si>
    <t>Tim Jouthuijsen</t>
  </si>
  <si>
    <t>Yamie Schneijderberg</t>
  </si>
  <si>
    <t> Christopher De los santos</t>
  </si>
  <si>
    <t> Bas van der Zanden</t>
  </si>
  <si>
    <t> Yamie Schneijderberg</t>
  </si>
  <si>
    <t>Mara den Heijer</t>
  </si>
  <si>
    <t>Iris Buijsen</t>
  </si>
  <si>
    <t>Sanne Schouw</t>
  </si>
  <si>
    <t>Meike Terhell</t>
  </si>
  <si>
    <t>Kate te Veld</t>
  </si>
  <si>
    <t>Julie van Os</t>
  </si>
  <si>
    <t>Vive Nooren</t>
  </si>
  <si>
    <t>Isa Jorissen</t>
  </si>
  <si>
    <t>Noa Franken</t>
  </si>
  <si>
    <t>Rosi de Waal</t>
  </si>
  <si>
    <t>Lauren de Kroon</t>
  </si>
  <si>
    <t>Lieke Bolders</t>
  </si>
  <si>
    <t>Mirthe van Loon</t>
  </si>
  <si>
    <t> Julian Bergwerff</t>
  </si>
  <si>
    <t>Luuk Segers</t>
  </si>
  <si>
    <t>Florian Bruijns</t>
  </si>
  <si>
    <t>Thijs Smelt</t>
  </si>
  <si>
    <t>Bas Mathijssen</t>
  </si>
  <si>
    <t>Jorik de Wit</t>
  </si>
  <si>
    <t>Sven Groffen</t>
  </si>
  <si>
    <t>Mick Ferber</t>
  </si>
  <si>
    <t>Tygo Bouma</t>
  </si>
  <si>
    <t>Irene van Gurp</t>
  </si>
  <si>
    <t>1500 m</t>
  </si>
  <si>
    <t xml:space="preserve">Selectie </t>
  </si>
  <si>
    <t>Selectie</t>
  </si>
  <si>
    <t>bijgewerkt: 11 mei</t>
  </si>
  <si>
    <t>Lola Verpalen</t>
  </si>
  <si>
    <t>Tessa Kuster</t>
  </si>
  <si>
    <t>Pien Francois</t>
  </si>
  <si>
    <t>Aukje van Opstal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</si>
</sst>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-mmm\-yyyy"/>
    <numFmt numFmtId="165" formatCode="mm:ss.0;@"/>
  </numFmts>
  <fonts count="6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DashDot">
        <color rgb="FF92D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44">
    <xf numFmtId="0" fontId="0" fillId="0" borderId="0" xfId="0"/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3" borderId="0" xfId="0" applyFont="1" applyFill="1" applyAlignment="1"/>
    <xf numFmtId="0" fontId="3" fillId="4" borderId="0" xfId="0" applyFont="1" applyFill="1" applyAlignment="1"/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4" borderId="0" xfId="1" applyFont="1" applyFill="1" applyAlignment="1" applyProtection="1"/>
    <xf numFmtId="0" fontId="3" fillId="5" borderId="0" xfId="0" applyFont="1" applyFill="1" applyAlignment="1"/>
    <xf numFmtId="0" fontId="3" fillId="5" borderId="0" xfId="0" applyFont="1" applyFill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0" xfId="0" applyFont="1" applyFill="1" applyAlignment="1">
      <alignment horizontal="left"/>
    </xf>
    <xf numFmtId="0" fontId="3" fillId="5" borderId="0" xfId="0" applyFont="1" applyFill="1" applyBorder="1" applyAlignment="1"/>
    <xf numFmtId="0" fontId="3" fillId="3" borderId="0" xfId="0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2" fontId="3" fillId="2" borderId="0" xfId="0" applyNumberFormat="1" applyFont="1" applyFill="1" applyAlignment="1">
      <alignment horizontal="center"/>
    </xf>
    <xf numFmtId="2" fontId="3" fillId="5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5" borderId="0" xfId="0" applyFont="1" applyFill="1" applyAlignment="1">
      <alignment vertical="center" wrapText="1"/>
    </xf>
    <xf numFmtId="0" fontId="3" fillId="6" borderId="0" xfId="0" applyFont="1" applyFill="1" applyAlignment="1"/>
    <xf numFmtId="0" fontId="3" fillId="6" borderId="0" xfId="1" applyFont="1" applyFill="1" applyAlignment="1" applyProtection="1"/>
    <xf numFmtId="0" fontId="3" fillId="6" borderId="0" xfId="0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2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 wrapText="1"/>
    </xf>
    <xf numFmtId="0" fontId="3" fillId="6" borderId="0" xfId="0" applyFont="1" applyFill="1" applyBorder="1" applyAlignment="1"/>
    <xf numFmtId="0" fontId="3" fillId="6" borderId="0" xfId="0" applyFont="1" applyFill="1" applyAlignment="1">
      <alignment horizontal="center" textRotation="90"/>
    </xf>
    <xf numFmtId="0" fontId="4" fillId="6" borderId="0" xfId="1" applyFont="1" applyFill="1" applyAlignment="1" applyProtection="1"/>
    <xf numFmtId="0" fontId="4" fillId="6" borderId="0" xfId="1" applyFont="1" applyFill="1" applyAlignment="1" applyProtection="1">
      <alignment horizontal="center"/>
    </xf>
    <xf numFmtId="2" fontId="3" fillId="6" borderId="0" xfId="0" applyNumberFormat="1" applyFont="1" applyFill="1" applyAlignment="1">
      <alignment horizontal="center"/>
    </xf>
    <xf numFmtId="0" fontId="3" fillId="6" borderId="0" xfId="0" applyFont="1" applyFill="1" applyAlignment="1">
      <alignment vertical="center" wrapText="1"/>
    </xf>
    <xf numFmtId="164" fontId="3" fillId="6" borderId="0" xfId="0" applyNumberFormat="1" applyFont="1" applyFill="1" applyAlignment="1">
      <alignment horizontal="left" wrapText="1"/>
    </xf>
    <xf numFmtId="0" fontId="3" fillId="5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2" fontId="3" fillId="2" borderId="0" xfId="0" applyNumberFormat="1" applyFont="1" applyFill="1" applyAlignment="1">
      <alignment horizontal="left"/>
    </xf>
    <xf numFmtId="0" fontId="3" fillId="3" borderId="0" xfId="0" applyFont="1" applyFill="1" applyBorder="1" applyAlignment="1">
      <alignment vertical="center" wrapText="1"/>
    </xf>
    <xf numFmtId="2" fontId="3" fillId="5" borderId="0" xfId="0" applyNumberFormat="1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horizontal="right" vertical="center" wrapText="1"/>
    </xf>
    <xf numFmtId="0" fontId="3" fillId="5" borderId="0" xfId="0" applyFont="1" applyFill="1"/>
    <xf numFmtId="0" fontId="3" fillId="5" borderId="2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5" borderId="0" xfId="0" applyFont="1" applyFill="1" applyBorder="1"/>
    <xf numFmtId="0" fontId="3" fillId="3" borderId="0" xfId="0" applyFont="1" applyFill="1" applyBorder="1"/>
    <xf numFmtId="0" fontId="3" fillId="5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7" borderId="0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/>
    <xf numFmtId="0" fontId="3" fillId="3" borderId="0" xfId="0" applyFont="1" applyFill="1" applyBorder="1" applyAlignment="1">
      <alignment vertical="center"/>
    </xf>
    <xf numFmtId="47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165" fontId="3" fillId="0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vertical="center"/>
    </xf>
    <xf numFmtId="0" fontId="0" fillId="0" borderId="0" xfId="0" applyFill="1"/>
    <xf numFmtId="0" fontId="3" fillId="6" borderId="0" xfId="0" applyFont="1" applyFill="1" applyAlignment="1">
      <alignment vertical="center"/>
    </xf>
    <xf numFmtId="2" fontId="3" fillId="3" borderId="0" xfId="0" applyNumberFormat="1" applyFont="1" applyFill="1" applyBorder="1" applyAlignment="1">
      <alignment horizontal="center"/>
    </xf>
    <xf numFmtId="47" fontId="3" fillId="3" borderId="0" xfId="0" applyNumberFormat="1" applyFont="1" applyFill="1" applyBorder="1"/>
    <xf numFmtId="165" fontId="3" fillId="3" borderId="0" xfId="0" applyNumberFormat="1" applyFont="1" applyFill="1" applyBorder="1" applyAlignment="1">
      <alignment horizontal="center"/>
    </xf>
    <xf numFmtId="47" fontId="3" fillId="3" borderId="0" xfId="0" applyNumberFormat="1" applyFont="1" applyFill="1" applyBorder="1" applyAlignment="1">
      <alignment horizontal="center"/>
    </xf>
    <xf numFmtId="47" fontId="3" fillId="3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/>
    <xf numFmtId="0" fontId="2" fillId="6" borderId="0" xfId="0" applyFont="1" applyFill="1" applyAlignment="1"/>
    <xf numFmtId="47" fontId="3" fillId="0" borderId="0" xfId="0" applyNumberFormat="1" applyFont="1" applyFill="1" applyBorder="1"/>
    <xf numFmtId="0" fontId="3" fillId="3" borderId="3" xfId="2" applyFont="1" applyFill="1" applyBorder="1" applyProtection="1">
      <protection locked="0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right" vertical="center" wrapText="1"/>
    </xf>
    <xf numFmtId="0" fontId="2" fillId="6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0" fillId="0" borderId="0" xfId="0" applyFill="1" applyAlignment="1">
      <alignment horizontal="right"/>
    </xf>
    <xf numFmtId="47" fontId="0" fillId="0" borderId="0" xfId="0" applyNumberFormat="1" applyFill="1"/>
    <xf numFmtId="2" fontId="0" fillId="0" borderId="0" xfId="0" applyNumberFormat="1" applyFill="1"/>
    <xf numFmtId="2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/>
    </xf>
    <xf numFmtId="0" fontId="0" fillId="3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3" fillId="0" borderId="0" xfId="0" applyFont="1" applyFill="1" applyAlignment="1">
      <alignment horizontal="center" textRotation="90"/>
    </xf>
    <xf numFmtId="2" fontId="3" fillId="0" borderId="0" xfId="0" applyNumberFormat="1" applyFont="1" applyFill="1" applyAlignment="1">
      <alignment horizontal="center" textRotation="90"/>
    </xf>
    <xf numFmtId="0" fontId="3" fillId="0" borderId="0" xfId="0" applyFont="1" applyFill="1"/>
    <xf numFmtId="0" fontId="3" fillId="0" borderId="3" xfId="0" applyFont="1" applyFill="1" applyBorder="1" applyAlignment="1">
      <alignment horizontal="center"/>
    </xf>
    <xf numFmtId="47" fontId="0" fillId="0" borderId="0" xfId="0" applyNumberFormat="1" applyFill="1" applyAlignment="1">
      <alignment horizontal="right"/>
    </xf>
    <xf numFmtId="2" fontId="0" fillId="0" borderId="0" xfId="0" applyNumberFormat="1" applyFill="1" applyAlignment="1">
      <alignment horizontal="right"/>
    </xf>
    <xf numFmtId="2" fontId="0" fillId="0" borderId="0" xfId="0" applyNumberFormat="1" applyFill="1" applyAlignment="1">
      <alignment horizontal="center"/>
    </xf>
    <xf numFmtId="0" fontId="0" fillId="0" borderId="0" xfId="0" applyFont="1" applyFill="1" applyBorder="1"/>
    <xf numFmtId="2" fontId="3" fillId="5" borderId="0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vertical="center"/>
    </xf>
    <xf numFmtId="0" fontId="0" fillId="4" borderId="0" xfId="0" applyFill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2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47" fontId="0" fillId="2" borderId="0" xfId="0" applyNumberFormat="1" applyFill="1" applyAlignment="1">
      <alignment horizontal="right"/>
    </xf>
    <xf numFmtId="47" fontId="0" fillId="2" borderId="0" xfId="0" applyNumberFormat="1" applyFill="1"/>
    <xf numFmtId="47" fontId="3" fillId="2" borderId="0" xfId="0" applyNumberFormat="1" applyFont="1" applyFill="1" applyBorder="1" applyAlignment="1">
      <alignment horizontal="center"/>
    </xf>
    <xf numFmtId="2" fontId="0" fillId="2" borderId="0" xfId="0" applyNumberFormat="1" applyFill="1" applyAlignment="1">
      <alignment horizontal="right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2" fontId="0" fillId="2" borderId="0" xfId="0" applyNumberFormat="1" applyFill="1"/>
    <xf numFmtId="0" fontId="0" fillId="2" borderId="0" xfId="0" applyFill="1" applyAlignment="1">
      <alignment horizontal="left"/>
    </xf>
    <xf numFmtId="47" fontId="3" fillId="2" borderId="0" xfId="0" applyNumberFormat="1" applyFont="1" applyFill="1" applyBorder="1"/>
    <xf numFmtId="0" fontId="3" fillId="2" borderId="0" xfId="0" applyFont="1" applyFill="1" applyBorder="1" applyAlignment="1">
      <alignment horizontal="right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right" vertical="center" wrapText="1"/>
    </xf>
    <xf numFmtId="2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/>
  </cellStyles>
  <dxfs count="57"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121"/>
  <sheetViews>
    <sheetView view="pageBreakPreview" zoomScale="98" zoomScaleNormal="93" zoomScaleSheetLayoutView="98" workbookViewId="0">
      <pane ySplit="8" topLeftCell="A9" activePane="bottomLeft" state="frozen"/>
      <selection pane="bottomLeft" activeCell="A8" sqref="A8"/>
    </sheetView>
  </sheetViews>
  <sheetFormatPr defaultColWidth="11.7265625" defaultRowHeight="12.75" customHeight="1" x14ac:dyDescent="0.25"/>
  <cols>
    <col min="1" max="1" width="8.7265625" style="29" customWidth="1"/>
    <col min="2" max="2" width="3" style="29" bestFit="1" customWidth="1"/>
    <col min="3" max="3" width="22.7265625" style="29" customWidth="1"/>
    <col min="4" max="4" width="14.81640625" style="29" customWidth="1"/>
    <col min="5" max="5" width="12.7265625" style="29" customWidth="1"/>
    <col min="6" max="6" width="11.7265625" style="62"/>
    <col min="7" max="7" width="9.7265625" style="62" customWidth="1"/>
    <col min="8" max="9" width="7.7265625" style="62" customWidth="1"/>
    <col min="10" max="10" width="7.6328125" style="62" customWidth="1"/>
    <col min="11" max="11" width="4.453125" style="62" customWidth="1"/>
    <col min="12" max="12" width="9.54296875" style="62" customWidth="1"/>
    <col min="13" max="19" width="6.7265625" style="29" customWidth="1"/>
    <col min="20" max="16384" width="11.7265625" style="29"/>
  </cols>
  <sheetData>
    <row r="2" spans="1:19" ht="12.75" customHeight="1" x14ac:dyDescent="0.25">
      <c r="C2" s="30"/>
      <c r="D2" s="34" t="s">
        <v>42</v>
      </c>
      <c r="G2" s="3" t="s">
        <v>19</v>
      </c>
      <c r="I2" s="3"/>
    </row>
    <row r="3" spans="1:19" ht="12.75" customHeight="1" x14ac:dyDescent="0.3">
      <c r="D3" s="88" t="s">
        <v>35</v>
      </c>
      <c r="G3" s="10" t="s">
        <v>8</v>
      </c>
      <c r="I3" s="10"/>
    </row>
    <row r="4" spans="1:19" ht="12.75" customHeight="1" x14ac:dyDescent="0.25">
      <c r="A4" s="9" t="s">
        <v>85</v>
      </c>
      <c r="B4" s="9"/>
      <c r="C4" s="9"/>
      <c r="D4" s="9"/>
      <c r="E4" s="9" t="str">
        <f>U14M!E3</f>
        <v>bijgewerkt: 11 mei</v>
      </c>
      <c r="G4" s="12" t="s">
        <v>32</v>
      </c>
      <c r="H4" s="38"/>
      <c r="I4" s="12"/>
    </row>
    <row r="5" spans="1:19" ht="12.75" customHeight="1" x14ac:dyDescent="0.25">
      <c r="G5" s="31"/>
      <c r="H5" s="38"/>
      <c r="I5" s="31"/>
    </row>
    <row r="6" spans="1:19" ht="12.75" customHeight="1" x14ac:dyDescent="0.25">
      <c r="A6" s="9" t="s">
        <v>44</v>
      </c>
      <c r="B6" s="9"/>
      <c r="C6" s="9"/>
      <c r="D6" s="9"/>
      <c r="E6" s="9"/>
    </row>
    <row r="7" spans="1:19" ht="12.75" customHeight="1" x14ac:dyDescent="0.25">
      <c r="A7" s="80" t="s">
        <v>48</v>
      </c>
    </row>
    <row r="8" spans="1:19" ht="117" x14ac:dyDescent="0.25">
      <c r="A8" s="80"/>
      <c r="E8" s="62" t="s">
        <v>87</v>
      </c>
      <c r="G8" s="34" t="s">
        <v>3</v>
      </c>
      <c r="H8" s="36" t="s">
        <v>83</v>
      </c>
      <c r="I8" s="36" t="s">
        <v>84</v>
      </c>
      <c r="J8" s="36" t="s">
        <v>82</v>
      </c>
      <c r="K8" s="36" t="s">
        <v>82</v>
      </c>
    </row>
    <row r="9" spans="1:19" ht="12.5" x14ac:dyDescent="0.25">
      <c r="A9" s="86"/>
      <c r="B9" s="47"/>
      <c r="C9" s="47"/>
      <c r="D9" s="47"/>
      <c r="E9" s="48"/>
      <c r="F9" s="48"/>
      <c r="G9" s="49"/>
      <c r="H9" s="105"/>
      <c r="I9" s="105"/>
      <c r="J9" s="105"/>
      <c r="K9" s="105"/>
      <c r="L9" s="48"/>
      <c r="M9" s="47"/>
    </row>
    <row r="10" spans="1:19" ht="25" x14ac:dyDescent="0.25">
      <c r="A10" s="47" t="s">
        <v>14</v>
      </c>
      <c r="B10" s="47"/>
      <c r="C10" s="47" t="s">
        <v>1</v>
      </c>
      <c r="D10" s="47" t="s">
        <v>2</v>
      </c>
      <c r="E10" s="48" t="s">
        <v>22</v>
      </c>
      <c r="F10" s="48" t="s">
        <v>23</v>
      </c>
      <c r="G10" s="49" t="s">
        <v>3</v>
      </c>
      <c r="H10" s="106"/>
      <c r="I10" s="105"/>
      <c r="J10" s="105"/>
      <c r="K10" s="105"/>
      <c r="L10" s="49" t="s">
        <v>36</v>
      </c>
      <c r="M10" s="47"/>
    </row>
    <row r="11" spans="1:19" ht="12.75" customHeight="1" x14ac:dyDescent="0.25">
      <c r="A11" s="47"/>
      <c r="B11" s="55">
        <v>1</v>
      </c>
      <c r="C11" s="126" t="s">
        <v>135</v>
      </c>
      <c r="D11" s="126" t="s">
        <v>39</v>
      </c>
      <c r="E11" s="126"/>
      <c r="F11" s="126"/>
      <c r="G11" s="5"/>
      <c r="H11" s="127">
        <v>8.7799999999999994</v>
      </c>
      <c r="I11" s="126">
        <v>8.83</v>
      </c>
      <c r="J11" s="128"/>
      <c r="K11" s="128"/>
      <c r="L11" s="128">
        <f t="shared" ref="L11:L20" si="0">MIN(H11:K11)</f>
        <v>8.7799999999999994</v>
      </c>
      <c r="M11" s="55"/>
      <c r="N11" s="35"/>
    </row>
    <row r="12" spans="1:19" ht="12.75" customHeight="1" x14ac:dyDescent="0.25">
      <c r="A12" s="47"/>
      <c r="B12" s="55">
        <v>2</v>
      </c>
      <c r="C12" s="129" t="s">
        <v>136</v>
      </c>
      <c r="D12" s="126" t="s">
        <v>47</v>
      </c>
      <c r="E12" s="126"/>
      <c r="F12" s="126"/>
      <c r="G12" s="5"/>
      <c r="H12" s="127">
        <v>8.9</v>
      </c>
      <c r="I12" s="126">
        <v>9.27</v>
      </c>
      <c r="J12" s="128"/>
      <c r="K12" s="128"/>
      <c r="L12" s="128">
        <f t="shared" si="0"/>
        <v>8.9</v>
      </c>
      <c r="M12" s="55"/>
      <c r="N12" s="35"/>
    </row>
    <row r="13" spans="1:19" ht="12.75" customHeight="1" x14ac:dyDescent="0.25">
      <c r="A13" s="47"/>
      <c r="B13" s="55">
        <v>3</v>
      </c>
      <c r="C13" s="126" t="s">
        <v>137</v>
      </c>
      <c r="D13" s="126" t="s">
        <v>40</v>
      </c>
      <c r="E13" s="126"/>
      <c r="F13" s="126"/>
      <c r="G13" s="5"/>
      <c r="H13" s="127">
        <v>9.0500000000000007</v>
      </c>
      <c r="I13" s="126">
        <v>9.18</v>
      </c>
      <c r="J13" s="128"/>
      <c r="K13" s="128"/>
      <c r="L13" s="128">
        <f t="shared" si="0"/>
        <v>9.0500000000000007</v>
      </c>
      <c r="M13" s="55"/>
      <c r="N13" s="35"/>
    </row>
    <row r="14" spans="1:19" ht="12.75" customHeight="1" x14ac:dyDescent="0.25">
      <c r="A14" s="47"/>
      <c r="B14" s="55">
        <v>4</v>
      </c>
      <c r="C14" s="79" t="s">
        <v>138</v>
      </c>
      <c r="D14" s="79" t="s">
        <v>39</v>
      </c>
      <c r="E14" s="79"/>
      <c r="F14" s="79"/>
      <c r="G14" s="79"/>
      <c r="H14" s="95">
        <v>9.07</v>
      </c>
      <c r="I14" s="79"/>
      <c r="J14" s="53"/>
      <c r="K14" s="53"/>
      <c r="L14" s="53">
        <f t="shared" si="0"/>
        <v>9.07</v>
      </c>
      <c r="M14" s="55"/>
      <c r="N14" s="35"/>
    </row>
    <row r="15" spans="1:19" ht="12.75" customHeight="1" x14ac:dyDescent="0.25">
      <c r="A15" s="47"/>
      <c r="B15" s="55">
        <v>5</v>
      </c>
      <c r="C15" s="79" t="s">
        <v>209</v>
      </c>
      <c r="D15" s="79" t="s">
        <v>39</v>
      </c>
      <c r="E15" s="79"/>
      <c r="F15" s="79"/>
      <c r="G15" s="79"/>
      <c r="H15" s="95"/>
      <c r="I15" s="79">
        <v>9.17</v>
      </c>
      <c r="J15" s="51"/>
      <c r="K15" s="53"/>
      <c r="L15" s="53">
        <f t="shared" si="0"/>
        <v>9.17</v>
      </c>
      <c r="M15" s="55"/>
      <c r="N15" s="35"/>
    </row>
    <row r="16" spans="1:19" ht="12.75" customHeight="1" x14ac:dyDescent="0.25">
      <c r="A16" s="55"/>
      <c r="B16" s="55">
        <v>6</v>
      </c>
      <c r="C16" s="79" t="s">
        <v>210</v>
      </c>
      <c r="D16" s="79" t="s">
        <v>39</v>
      </c>
      <c r="E16" s="79"/>
      <c r="F16" s="79"/>
      <c r="G16" s="79"/>
      <c r="H16" s="95"/>
      <c r="I16" s="79">
        <v>9.2100000000000009</v>
      </c>
      <c r="J16" s="53"/>
      <c r="K16" s="53"/>
      <c r="L16" s="53">
        <f t="shared" si="0"/>
        <v>9.2100000000000009</v>
      </c>
      <c r="M16" s="55"/>
      <c r="N16" s="35"/>
      <c r="O16" s="35"/>
      <c r="P16" s="35"/>
      <c r="Q16" s="35"/>
      <c r="R16" s="35"/>
      <c r="S16" s="35"/>
    </row>
    <row r="17" spans="1:19" s="35" customFormat="1" ht="12.75" customHeight="1" x14ac:dyDescent="0.25">
      <c r="A17" s="47"/>
      <c r="B17" s="47">
        <v>7</v>
      </c>
      <c r="C17" s="79" t="s">
        <v>139</v>
      </c>
      <c r="D17" s="79" t="s">
        <v>40</v>
      </c>
      <c r="E17" s="79"/>
      <c r="F17" s="79"/>
      <c r="G17" s="79"/>
      <c r="H17" s="95">
        <v>9.2799999999999994</v>
      </c>
      <c r="I17" s="79">
        <v>9.32</v>
      </c>
      <c r="J17" s="53"/>
      <c r="K17" s="53"/>
      <c r="L17" s="53">
        <f t="shared" si="0"/>
        <v>9.2799999999999994</v>
      </c>
      <c r="M17" s="55"/>
      <c r="O17" s="29"/>
      <c r="P17" s="29"/>
      <c r="Q17" s="29"/>
      <c r="R17" s="29"/>
      <c r="S17" s="29"/>
    </row>
    <row r="18" spans="1:19" ht="12.75" customHeight="1" x14ac:dyDescent="0.25">
      <c r="A18" s="47"/>
      <c r="B18" s="55">
        <v>8</v>
      </c>
      <c r="C18" s="79" t="s">
        <v>140</v>
      </c>
      <c r="D18" s="79" t="s">
        <v>39</v>
      </c>
      <c r="E18" s="79"/>
      <c r="F18" s="79"/>
      <c r="G18" s="79"/>
      <c r="H18" s="95">
        <v>9.2899999999999991</v>
      </c>
      <c r="I18" s="79">
        <v>9.2899999999999991</v>
      </c>
      <c r="J18" s="53"/>
      <c r="K18" s="53"/>
      <c r="L18" s="53">
        <f t="shared" si="0"/>
        <v>9.2899999999999991</v>
      </c>
      <c r="M18" s="55"/>
      <c r="N18" s="35"/>
    </row>
    <row r="19" spans="1:19" ht="12.5" x14ac:dyDescent="0.25">
      <c r="A19" s="47"/>
      <c r="B19" s="55">
        <v>9</v>
      </c>
      <c r="C19" s="79" t="s">
        <v>211</v>
      </c>
      <c r="D19" s="79" t="s">
        <v>186</v>
      </c>
      <c r="E19" s="79"/>
      <c r="F19" s="79"/>
      <c r="G19" s="79"/>
      <c r="H19" s="95"/>
      <c r="I19" s="79">
        <v>9.41</v>
      </c>
      <c r="J19" s="53"/>
      <c r="K19" s="53"/>
      <c r="L19" s="53">
        <f t="shared" si="0"/>
        <v>9.41</v>
      </c>
      <c r="M19" s="55"/>
      <c r="N19" s="35"/>
    </row>
    <row r="20" spans="1:19" ht="12.75" customHeight="1" x14ac:dyDescent="0.25">
      <c r="A20" s="47"/>
      <c r="B20" s="55">
        <v>10</v>
      </c>
      <c r="C20" s="79" t="s">
        <v>141</v>
      </c>
      <c r="D20" s="79" t="s">
        <v>113</v>
      </c>
      <c r="E20" s="79"/>
      <c r="F20" s="79"/>
      <c r="G20" s="79"/>
      <c r="H20" s="95">
        <v>9.6199999999999992</v>
      </c>
      <c r="I20" s="79">
        <v>9.94</v>
      </c>
      <c r="J20" s="53"/>
      <c r="K20" s="53"/>
      <c r="L20" s="53">
        <f t="shared" si="0"/>
        <v>9.6199999999999992</v>
      </c>
      <c r="M20" s="55"/>
      <c r="N20" s="35"/>
    </row>
    <row r="21" spans="1:19" ht="12.75" customHeight="1" x14ac:dyDescent="0.25">
      <c r="A21" s="47"/>
      <c r="B21" s="55"/>
      <c r="C21" s="50"/>
      <c r="D21" s="50"/>
      <c r="E21" s="51"/>
      <c r="F21" s="51"/>
      <c r="G21" s="51"/>
      <c r="H21" s="53"/>
      <c r="I21" s="53"/>
      <c r="J21" s="53"/>
      <c r="K21" s="53"/>
      <c r="L21" s="53"/>
      <c r="M21" s="55"/>
      <c r="N21" s="35"/>
    </row>
    <row r="22" spans="1:19" ht="12.75" customHeight="1" x14ac:dyDescent="0.25">
      <c r="A22" s="47"/>
      <c r="B22" s="47"/>
      <c r="C22" s="55"/>
      <c r="D22" s="55"/>
      <c r="E22" s="55"/>
      <c r="F22" s="51"/>
      <c r="G22" s="51"/>
      <c r="H22" s="53"/>
      <c r="I22" s="51"/>
      <c r="J22" s="51"/>
      <c r="K22" s="51"/>
      <c r="L22" s="51"/>
      <c r="M22" s="55"/>
      <c r="N22" s="35"/>
    </row>
    <row r="23" spans="1:19" ht="25" x14ac:dyDescent="0.25">
      <c r="A23" s="47" t="s">
        <v>15</v>
      </c>
      <c r="B23" s="47"/>
      <c r="C23" s="55" t="s">
        <v>1</v>
      </c>
      <c r="D23" s="55" t="s">
        <v>2</v>
      </c>
      <c r="E23" s="51" t="s">
        <v>22</v>
      </c>
      <c r="F23" s="51" t="s">
        <v>23</v>
      </c>
      <c r="G23" s="49" t="s">
        <v>3</v>
      </c>
      <c r="H23" s="108" t="s">
        <v>4</v>
      </c>
      <c r="I23" s="113" t="s">
        <v>15</v>
      </c>
      <c r="J23" s="51"/>
      <c r="K23" s="51"/>
      <c r="L23" s="76" t="s">
        <v>36</v>
      </c>
      <c r="M23" s="55"/>
      <c r="N23" s="35"/>
    </row>
    <row r="24" spans="1:19" ht="12.75" customHeight="1" x14ac:dyDescent="0.25">
      <c r="A24" s="47"/>
      <c r="B24" s="47">
        <v>1</v>
      </c>
      <c r="C24" s="126" t="s">
        <v>212</v>
      </c>
      <c r="D24" s="126" t="s">
        <v>40</v>
      </c>
      <c r="E24" s="126"/>
      <c r="F24" s="126"/>
      <c r="G24" s="126"/>
      <c r="H24" s="130"/>
      <c r="I24" s="131">
        <v>1.2351851851851851E-3</v>
      </c>
      <c r="J24" s="132"/>
      <c r="K24" s="132"/>
      <c r="L24" s="132">
        <f t="shared" ref="L24:L33" si="1">MIN(H24:J24)</f>
        <v>1.2351851851851851E-3</v>
      </c>
      <c r="M24" s="55"/>
      <c r="N24" s="35"/>
    </row>
    <row r="25" spans="1:19" s="35" customFormat="1" ht="12.75" customHeight="1" x14ac:dyDescent="0.25">
      <c r="A25" s="47"/>
      <c r="B25" s="47">
        <v>2</v>
      </c>
      <c r="C25" s="126" t="s">
        <v>184</v>
      </c>
      <c r="D25" s="126" t="s">
        <v>186</v>
      </c>
      <c r="E25" s="126"/>
      <c r="F25" s="126"/>
      <c r="G25" s="126"/>
      <c r="H25" s="130"/>
      <c r="I25" s="1"/>
      <c r="J25" s="131">
        <v>1.2435185185185186E-3</v>
      </c>
      <c r="K25" s="132"/>
      <c r="L25" s="132">
        <f t="shared" si="1"/>
        <v>1.2435185185185186E-3</v>
      </c>
      <c r="M25" s="55"/>
    </row>
    <row r="26" spans="1:19" ht="12.75" customHeight="1" x14ac:dyDescent="0.25">
      <c r="A26" s="47"/>
      <c r="B26" s="47">
        <v>3</v>
      </c>
      <c r="C26" s="126" t="s">
        <v>143</v>
      </c>
      <c r="D26" s="126" t="s">
        <v>39</v>
      </c>
      <c r="E26" s="126"/>
      <c r="F26" s="126"/>
      <c r="G26" s="5"/>
      <c r="H26" s="130">
        <v>2.3712962962962963E-3</v>
      </c>
      <c r="I26" s="131">
        <v>1.3010416666666667E-3</v>
      </c>
      <c r="J26" s="132"/>
      <c r="K26" s="132"/>
      <c r="L26" s="132">
        <f t="shared" si="1"/>
        <v>1.3010416666666667E-3</v>
      </c>
      <c r="M26" s="55"/>
      <c r="N26" s="35"/>
    </row>
    <row r="27" spans="1:19" ht="12.75" customHeight="1" x14ac:dyDescent="0.25">
      <c r="A27" s="47"/>
      <c r="B27" s="47">
        <v>4</v>
      </c>
      <c r="C27" s="79" t="s">
        <v>213</v>
      </c>
      <c r="D27" s="79" t="s">
        <v>186</v>
      </c>
      <c r="E27" s="79"/>
      <c r="F27" s="79"/>
      <c r="G27" s="79"/>
      <c r="H27" s="109"/>
      <c r="I27" s="96">
        <v>1.3076388888888888E-3</v>
      </c>
      <c r="J27" s="75"/>
      <c r="K27" s="75"/>
      <c r="L27" s="75">
        <f t="shared" si="1"/>
        <v>1.3076388888888888E-3</v>
      </c>
      <c r="M27" s="55"/>
      <c r="N27" s="35"/>
    </row>
    <row r="28" spans="1:19" ht="12.75" customHeight="1" x14ac:dyDescent="0.25">
      <c r="A28" s="55"/>
      <c r="B28" s="47">
        <v>5</v>
      </c>
      <c r="C28" s="79" t="s">
        <v>144</v>
      </c>
      <c r="D28" s="79" t="s">
        <v>39</v>
      </c>
      <c r="E28" s="79"/>
      <c r="F28" s="79"/>
      <c r="G28" s="51"/>
      <c r="H28" s="109">
        <v>2.4935185185185186E-3</v>
      </c>
      <c r="I28" s="96">
        <v>1.3469907407407406E-3</v>
      </c>
      <c r="J28" s="75"/>
      <c r="K28" s="75"/>
      <c r="L28" s="75">
        <f t="shared" si="1"/>
        <v>1.3469907407407406E-3</v>
      </c>
      <c r="M28" s="55"/>
      <c r="N28" s="35"/>
    </row>
    <row r="29" spans="1:19" ht="12.75" customHeight="1" x14ac:dyDescent="0.25">
      <c r="A29" s="47"/>
      <c r="B29" s="47">
        <v>6</v>
      </c>
      <c r="C29" s="79" t="s">
        <v>214</v>
      </c>
      <c r="D29" s="79" t="s">
        <v>47</v>
      </c>
      <c r="E29" s="79"/>
      <c r="F29" s="79"/>
      <c r="G29" s="79"/>
      <c r="H29" s="109"/>
      <c r="I29" s="96">
        <v>1.3811342592592593E-3</v>
      </c>
      <c r="J29" s="75"/>
      <c r="K29" s="75"/>
      <c r="L29" s="75">
        <f t="shared" si="1"/>
        <v>1.3811342592592593E-3</v>
      </c>
      <c r="M29" s="55"/>
      <c r="N29" s="35"/>
    </row>
    <row r="30" spans="1:19" ht="12.75" customHeight="1" x14ac:dyDescent="0.25">
      <c r="A30" s="47"/>
      <c r="B30" s="47">
        <v>7</v>
      </c>
      <c r="C30" s="79" t="s">
        <v>215</v>
      </c>
      <c r="D30" s="79" t="s">
        <v>47</v>
      </c>
      <c r="E30" s="79"/>
      <c r="F30" s="79"/>
      <c r="G30" s="51"/>
      <c r="H30" s="109"/>
      <c r="I30" s="96">
        <v>1.422685185185185E-3</v>
      </c>
      <c r="J30" s="75"/>
      <c r="K30" s="75"/>
      <c r="L30" s="75">
        <f t="shared" si="1"/>
        <v>1.422685185185185E-3</v>
      </c>
      <c r="M30" s="55"/>
      <c r="N30" s="35"/>
    </row>
    <row r="31" spans="1:19" ht="12.75" customHeight="1" x14ac:dyDescent="0.25">
      <c r="A31" s="47"/>
      <c r="B31" s="47">
        <v>8</v>
      </c>
      <c r="C31" s="79" t="s">
        <v>145</v>
      </c>
      <c r="D31" s="79" t="s">
        <v>40</v>
      </c>
      <c r="E31" s="79"/>
      <c r="F31" s="79"/>
      <c r="G31" s="79"/>
      <c r="H31" s="109">
        <v>2.6585648148148146E-3</v>
      </c>
      <c r="I31" s="96">
        <v>1.4258101851851853E-3</v>
      </c>
      <c r="J31" s="75"/>
      <c r="K31" s="75"/>
      <c r="L31" s="75">
        <f t="shared" si="1"/>
        <v>1.4258101851851853E-3</v>
      </c>
      <c r="M31" s="55"/>
      <c r="N31" s="35"/>
    </row>
    <row r="32" spans="1:19" ht="12.75" customHeight="1" x14ac:dyDescent="0.25">
      <c r="A32" s="47"/>
      <c r="B32" s="47">
        <v>9</v>
      </c>
      <c r="C32" s="79" t="s">
        <v>141</v>
      </c>
      <c r="D32" s="79" t="s">
        <v>113</v>
      </c>
      <c r="E32" s="79"/>
      <c r="F32" s="79"/>
      <c r="G32" s="48"/>
      <c r="H32" s="109">
        <v>2.5721064814814812E-3</v>
      </c>
      <c r="I32" s="96">
        <v>1.4872685185185186E-3</v>
      </c>
      <c r="J32" s="75"/>
      <c r="K32" s="75"/>
      <c r="L32" s="75">
        <f t="shared" si="1"/>
        <v>1.4872685185185186E-3</v>
      </c>
      <c r="M32" s="55"/>
      <c r="N32" s="35"/>
    </row>
    <row r="33" spans="1:14" ht="12.75" customHeight="1" x14ac:dyDescent="0.25">
      <c r="A33" s="47"/>
      <c r="B33" s="47">
        <v>10</v>
      </c>
      <c r="C33" s="79" t="s">
        <v>146</v>
      </c>
      <c r="D33" s="79" t="s">
        <v>47</v>
      </c>
      <c r="E33" s="79"/>
      <c r="F33" s="79"/>
      <c r="G33" s="79"/>
      <c r="H33" s="109">
        <v>2.6690972222222224E-3</v>
      </c>
      <c r="I33" s="96"/>
      <c r="J33" s="75"/>
      <c r="K33" s="75"/>
      <c r="L33" s="75">
        <f t="shared" si="1"/>
        <v>2.6690972222222224E-3</v>
      </c>
      <c r="M33" s="55"/>
      <c r="N33" s="35"/>
    </row>
    <row r="34" spans="1:14" ht="12.75" customHeight="1" x14ac:dyDescent="0.25">
      <c r="A34" s="47"/>
      <c r="B34" s="47"/>
      <c r="C34" s="79"/>
      <c r="D34" s="79"/>
      <c r="E34" s="51"/>
      <c r="F34" s="51"/>
      <c r="G34" s="51"/>
      <c r="H34" s="89"/>
      <c r="I34" s="96"/>
      <c r="J34" s="75"/>
      <c r="K34" s="75"/>
      <c r="L34" s="75"/>
      <c r="M34" s="55"/>
      <c r="N34" s="35"/>
    </row>
    <row r="35" spans="1:14" ht="25" x14ac:dyDescent="0.25">
      <c r="A35" s="47" t="s">
        <v>6</v>
      </c>
      <c r="B35" s="47"/>
      <c r="C35" s="55" t="s">
        <v>1</v>
      </c>
      <c r="D35" s="55" t="s">
        <v>2</v>
      </c>
      <c r="E35" s="51" t="s">
        <v>22</v>
      </c>
      <c r="F35" s="51" t="s">
        <v>23</v>
      </c>
      <c r="G35" s="49" t="s">
        <v>3</v>
      </c>
      <c r="H35" s="53"/>
      <c r="I35" s="51"/>
      <c r="J35" s="51"/>
      <c r="K35" s="51"/>
      <c r="L35" s="76" t="s">
        <v>36</v>
      </c>
      <c r="M35" s="55"/>
      <c r="N35" s="35"/>
    </row>
    <row r="36" spans="1:14" ht="12.75" customHeight="1" x14ac:dyDescent="0.25">
      <c r="A36" s="47"/>
      <c r="B36" s="47">
        <v>1</v>
      </c>
      <c r="C36" s="126" t="s">
        <v>137</v>
      </c>
      <c r="D36" s="126" t="s">
        <v>40</v>
      </c>
      <c r="E36" s="126"/>
      <c r="F36" s="126"/>
      <c r="G36" s="5"/>
      <c r="H36" s="133">
        <v>3.99</v>
      </c>
      <c r="I36" s="126">
        <v>4.05</v>
      </c>
      <c r="J36" s="128"/>
      <c r="K36" s="128"/>
      <c r="L36" s="128">
        <f t="shared" ref="L36:L45" si="2">MAX(H36:K36)</f>
        <v>4.05</v>
      </c>
      <c r="M36" s="55"/>
      <c r="N36" s="35"/>
    </row>
    <row r="37" spans="1:14" s="35" customFormat="1" ht="12.75" customHeight="1" x14ac:dyDescent="0.25">
      <c r="A37" s="47"/>
      <c r="B37" s="47">
        <v>2</v>
      </c>
      <c r="C37" s="126" t="s">
        <v>150</v>
      </c>
      <c r="D37" s="126" t="s">
        <v>40</v>
      </c>
      <c r="E37" s="126"/>
      <c r="F37" s="126"/>
      <c r="G37" s="2"/>
      <c r="H37" s="133">
        <v>3.66</v>
      </c>
      <c r="I37" s="126">
        <v>3.88</v>
      </c>
      <c r="J37" s="128"/>
      <c r="K37" s="128"/>
      <c r="L37" s="128">
        <f t="shared" si="2"/>
        <v>3.88</v>
      </c>
      <c r="M37" s="55"/>
    </row>
    <row r="38" spans="1:14" s="47" customFormat="1" ht="12.65" customHeight="1" x14ac:dyDescent="0.25">
      <c r="B38" s="47">
        <v>3</v>
      </c>
      <c r="C38" s="126" t="s">
        <v>151</v>
      </c>
      <c r="D38" s="126" t="s">
        <v>152</v>
      </c>
      <c r="E38" s="126"/>
      <c r="F38" s="126"/>
      <c r="G38" s="126"/>
      <c r="H38" s="133">
        <v>3.24</v>
      </c>
      <c r="I38" s="126"/>
      <c r="J38" s="128">
        <v>3.85</v>
      </c>
      <c r="K38" s="128"/>
      <c r="L38" s="128">
        <f t="shared" si="2"/>
        <v>3.85</v>
      </c>
      <c r="M38" s="55"/>
      <c r="N38" s="55"/>
    </row>
    <row r="39" spans="1:14" ht="12.75" customHeight="1" x14ac:dyDescent="0.25">
      <c r="A39" s="47"/>
      <c r="B39" s="47">
        <v>4</v>
      </c>
      <c r="C39" s="79" t="s">
        <v>138</v>
      </c>
      <c r="D39" s="79" t="s">
        <v>39</v>
      </c>
      <c r="E39" s="79"/>
      <c r="F39" s="79"/>
      <c r="G39" s="51"/>
      <c r="H39" s="110">
        <v>3.8</v>
      </c>
      <c r="I39" s="79"/>
      <c r="J39" s="53"/>
      <c r="K39" s="53"/>
      <c r="L39" s="53">
        <f t="shared" si="2"/>
        <v>3.8</v>
      </c>
      <c r="M39" s="55"/>
      <c r="N39" s="35"/>
    </row>
    <row r="40" spans="1:14" ht="12.75" customHeight="1" x14ac:dyDescent="0.25">
      <c r="A40" s="47"/>
      <c r="B40" s="47">
        <v>5</v>
      </c>
      <c r="C40" s="79" t="s">
        <v>216</v>
      </c>
      <c r="D40" s="79" t="s">
        <v>113</v>
      </c>
      <c r="E40" s="79"/>
      <c r="F40" s="79"/>
      <c r="G40" s="79"/>
      <c r="H40" s="110"/>
      <c r="I40" s="79">
        <v>3.71</v>
      </c>
      <c r="J40" s="53"/>
      <c r="K40" s="53"/>
      <c r="L40" s="53">
        <f t="shared" si="2"/>
        <v>3.71</v>
      </c>
      <c r="M40" s="55"/>
      <c r="N40" s="35"/>
    </row>
    <row r="41" spans="1:14" s="47" customFormat="1" ht="12.75" customHeight="1" x14ac:dyDescent="0.25">
      <c r="B41" s="47">
        <v>6</v>
      </c>
      <c r="C41" s="79" t="s">
        <v>144</v>
      </c>
      <c r="D41" s="79" t="s">
        <v>39</v>
      </c>
      <c r="E41" s="79"/>
      <c r="F41" s="79"/>
      <c r="G41" s="79"/>
      <c r="H41" s="110">
        <v>3.54</v>
      </c>
      <c r="I41" s="79">
        <v>3.68</v>
      </c>
      <c r="J41" s="75"/>
      <c r="K41" s="75"/>
      <c r="L41" s="53">
        <f t="shared" si="2"/>
        <v>3.68</v>
      </c>
      <c r="M41" s="55"/>
      <c r="N41" s="55"/>
    </row>
    <row r="42" spans="1:14" s="47" customFormat="1" ht="12.75" customHeight="1" x14ac:dyDescent="0.25">
      <c r="B42" s="47">
        <v>7</v>
      </c>
      <c r="C42" s="79" t="s">
        <v>217</v>
      </c>
      <c r="D42" s="79" t="s">
        <v>39</v>
      </c>
      <c r="E42" s="79"/>
      <c r="F42" s="79"/>
      <c r="G42" s="79"/>
      <c r="H42" s="110"/>
      <c r="I42" s="79">
        <v>3.51</v>
      </c>
      <c r="J42" s="53"/>
      <c r="K42" s="53"/>
      <c r="L42" s="53">
        <f t="shared" si="2"/>
        <v>3.51</v>
      </c>
      <c r="M42" s="55"/>
      <c r="N42" s="55"/>
    </row>
    <row r="43" spans="1:14" s="47" customFormat="1" ht="12.75" customHeight="1" x14ac:dyDescent="0.25">
      <c r="A43" s="55"/>
      <c r="B43" s="47">
        <v>8</v>
      </c>
      <c r="C43" s="79" t="s">
        <v>218</v>
      </c>
      <c r="D43" s="79" t="s">
        <v>39</v>
      </c>
      <c r="E43" s="79"/>
      <c r="F43" s="79"/>
      <c r="G43" s="51"/>
      <c r="H43" s="110"/>
      <c r="I43" s="79">
        <v>3.5</v>
      </c>
      <c r="J43" s="53"/>
      <c r="K43" s="53"/>
      <c r="L43" s="53">
        <f t="shared" si="2"/>
        <v>3.5</v>
      </c>
      <c r="M43" s="55"/>
      <c r="N43" s="55"/>
    </row>
    <row r="44" spans="1:14" s="47" customFormat="1" ht="12.75" customHeight="1" x14ac:dyDescent="0.25">
      <c r="B44" s="47">
        <v>9</v>
      </c>
      <c r="C44" s="79" t="s">
        <v>147</v>
      </c>
      <c r="D44" s="79" t="s">
        <v>47</v>
      </c>
      <c r="E44" s="79"/>
      <c r="F44" s="79"/>
      <c r="G44" s="79"/>
      <c r="H44" s="110">
        <v>3.44</v>
      </c>
      <c r="I44" s="79">
        <v>3.27</v>
      </c>
      <c r="J44" s="51"/>
      <c r="K44" s="51"/>
      <c r="L44" s="53">
        <f t="shared" si="2"/>
        <v>3.44</v>
      </c>
      <c r="M44" s="55"/>
      <c r="N44" s="55"/>
    </row>
    <row r="45" spans="1:14" ht="12.75" customHeight="1" x14ac:dyDescent="0.25">
      <c r="A45" s="47"/>
      <c r="B45" s="47">
        <v>10</v>
      </c>
      <c r="C45" s="79" t="s">
        <v>154</v>
      </c>
      <c r="D45" s="79" t="s">
        <v>152</v>
      </c>
      <c r="E45" s="79"/>
      <c r="F45" s="79"/>
      <c r="G45" s="79"/>
      <c r="H45" s="110">
        <v>3.33</v>
      </c>
      <c r="I45" s="79"/>
      <c r="J45" s="53">
        <v>3.43</v>
      </c>
      <c r="K45" s="53"/>
      <c r="L45" s="53">
        <f t="shared" si="2"/>
        <v>3.43</v>
      </c>
      <c r="M45" s="55"/>
      <c r="N45" s="35"/>
    </row>
    <row r="46" spans="1:14" ht="12.75" customHeight="1" x14ac:dyDescent="0.25">
      <c r="A46" s="47"/>
      <c r="B46" s="47"/>
      <c r="C46" s="50"/>
      <c r="D46" s="50"/>
      <c r="E46" s="51"/>
      <c r="F46" s="51"/>
      <c r="G46" s="51"/>
      <c r="H46" s="53"/>
      <c r="I46" s="50"/>
      <c r="J46" s="53"/>
      <c r="K46" s="53"/>
      <c r="L46" s="53">
        <f t="shared" ref="L46" si="3">MAX(H46:K46)</f>
        <v>0</v>
      </c>
      <c r="M46" s="55"/>
      <c r="N46" s="35"/>
    </row>
    <row r="47" spans="1:14" s="35" customFormat="1" ht="12.75" customHeight="1" x14ac:dyDescent="0.25">
      <c r="A47" s="55"/>
      <c r="B47" s="55"/>
      <c r="C47" s="50"/>
      <c r="D47" s="50"/>
      <c r="E47" s="51"/>
      <c r="F47" s="51"/>
      <c r="G47" s="51"/>
      <c r="H47" s="53"/>
      <c r="I47" s="50"/>
      <c r="J47" s="53"/>
      <c r="K47" s="53"/>
      <c r="L47" s="53"/>
      <c r="M47" s="55"/>
    </row>
    <row r="48" spans="1:14" ht="25" x14ac:dyDescent="0.25">
      <c r="A48" s="47" t="s">
        <v>5</v>
      </c>
      <c r="B48" s="47"/>
      <c r="C48" s="55" t="s">
        <v>1</v>
      </c>
      <c r="D48" s="55" t="s">
        <v>2</v>
      </c>
      <c r="E48" s="51" t="s">
        <v>22</v>
      </c>
      <c r="F48" s="51" t="s">
        <v>23</v>
      </c>
      <c r="G48" s="49" t="s">
        <v>46</v>
      </c>
      <c r="H48" s="53"/>
      <c r="I48" s="51"/>
      <c r="J48" s="53"/>
      <c r="K48" s="53"/>
      <c r="L48" s="76" t="s">
        <v>36</v>
      </c>
      <c r="M48" s="55"/>
      <c r="N48" s="35"/>
    </row>
    <row r="49" spans="1:14" ht="12.75" customHeight="1" x14ac:dyDescent="0.25">
      <c r="A49" s="47"/>
      <c r="B49" s="47">
        <v>1</v>
      </c>
      <c r="C49" s="126" t="s">
        <v>135</v>
      </c>
      <c r="D49" s="126" t="s">
        <v>39</v>
      </c>
      <c r="E49" s="126"/>
      <c r="F49" s="126"/>
      <c r="G49" s="5"/>
      <c r="H49" s="127">
        <v>1.4</v>
      </c>
      <c r="I49" s="126">
        <v>1.35</v>
      </c>
      <c r="J49" s="128"/>
      <c r="K49" s="128"/>
      <c r="L49" s="128">
        <f t="shared" ref="L49:L58" si="4">MAX(H49:K49)</f>
        <v>1.4</v>
      </c>
      <c r="M49" s="55"/>
      <c r="N49" s="35"/>
    </row>
    <row r="50" spans="1:14" s="35" customFormat="1" ht="12.75" customHeight="1" x14ac:dyDescent="0.25">
      <c r="A50" s="55"/>
      <c r="B50" s="47">
        <v>2</v>
      </c>
      <c r="C50" s="126" t="s">
        <v>148</v>
      </c>
      <c r="D50" s="126" t="s">
        <v>39</v>
      </c>
      <c r="E50" s="126"/>
      <c r="F50" s="126"/>
      <c r="G50" s="5"/>
      <c r="H50" s="127">
        <v>1.35</v>
      </c>
      <c r="I50" s="126">
        <v>1.4</v>
      </c>
      <c r="J50" s="128"/>
      <c r="K50" s="128"/>
      <c r="L50" s="128">
        <f t="shared" si="4"/>
        <v>1.4</v>
      </c>
      <c r="M50" s="55"/>
    </row>
    <row r="51" spans="1:14" s="47" customFormat="1" ht="12.75" customHeight="1" x14ac:dyDescent="0.25">
      <c r="B51" s="47">
        <v>3</v>
      </c>
      <c r="C51" s="126" t="s">
        <v>151</v>
      </c>
      <c r="D51" s="126" t="s">
        <v>152</v>
      </c>
      <c r="E51" s="126"/>
      <c r="F51" s="126"/>
      <c r="G51" s="5"/>
      <c r="H51" s="127">
        <v>1.35</v>
      </c>
      <c r="I51" s="126">
        <v>1.35</v>
      </c>
      <c r="J51" s="128">
        <v>1.35</v>
      </c>
      <c r="K51" s="128"/>
      <c r="L51" s="128">
        <f t="shared" si="4"/>
        <v>1.35</v>
      </c>
      <c r="M51" s="55"/>
      <c r="N51" s="55"/>
    </row>
    <row r="52" spans="1:14" ht="12.75" customHeight="1" x14ac:dyDescent="0.25">
      <c r="A52" s="47"/>
      <c r="B52" s="47">
        <v>4</v>
      </c>
      <c r="C52" s="79" t="s">
        <v>212</v>
      </c>
      <c r="D52" s="79" t="s">
        <v>40</v>
      </c>
      <c r="E52" s="79"/>
      <c r="F52" s="79"/>
      <c r="G52" s="51"/>
      <c r="H52" s="95"/>
      <c r="I52" s="79">
        <v>1.35</v>
      </c>
      <c r="J52" s="53"/>
      <c r="K52" s="53"/>
      <c r="L52" s="53">
        <f t="shared" si="4"/>
        <v>1.35</v>
      </c>
      <c r="M52" s="55"/>
      <c r="N52" s="35"/>
    </row>
    <row r="53" spans="1:14" ht="12.75" customHeight="1" x14ac:dyDescent="0.25">
      <c r="A53" s="47"/>
      <c r="B53" s="47">
        <v>5</v>
      </c>
      <c r="C53" s="79" t="s">
        <v>219</v>
      </c>
      <c r="D53" s="79" t="s">
        <v>113</v>
      </c>
      <c r="E53" s="79"/>
      <c r="F53" s="79"/>
      <c r="G53" s="48"/>
      <c r="H53" s="95"/>
      <c r="I53" s="79">
        <v>1.35</v>
      </c>
      <c r="J53" s="53"/>
      <c r="K53" s="53"/>
      <c r="L53" s="53">
        <f t="shared" si="4"/>
        <v>1.35</v>
      </c>
      <c r="M53" s="55"/>
      <c r="N53" s="35"/>
    </row>
    <row r="54" spans="1:14" ht="12.75" customHeight="1" x14ac:dyDescent="0.25">
      <c r="A54" s="47"/>
      <c r="B54" s="47">
        <v>6</v>
      </c>
      <c r="C54" s="79" t="s">
        <v>154</v>
      </c>
      <c r="D54" s="79" t="s">
        <v>152</v>
      </c>
      <c r="E54" s="79"/>
      <c r="F54" s="79"/>
      <c r="G54" s="79"/>
      <c r="H54" s="95">
        <v>1.25</v>
      </c>
      <c r="I54" s="79">
        <v>1.3</v>
      </c>
      <c r="J54" s="53">
        <v>1.3</v>
      </c>
      <c r="K54" s="53"/>
      <c r="L54" s="53">
        <f t="shared" si="4"/>
        <v>1.3</v>
      </c>
      <c r="M54" s="55"/>
      <c r="N54" s="35"/>
    </row>
    <row r="55" spans="1:14" s="47" customFormat="1" ht="12.75" customHeight="1" x14ac:dyDescent="0.25">
      <c r="B55" s="47">
        <v>7</v>
      </c>
      <c r="C55" s="79" t="s">
        <v>156</v>
      </c>
      <c r="D55" s="79" t="s">
        <v>40</v>
      </c>
      <c r="E55" s="79"/>
      <c r="F55" s="79"/>
      <c r="G55" s="79"/>
      <c r="H55" s="95">
        <v>1.25</v>
      </c>
      <c r="I55" s="79"/>
      <c r="J55" s="53"/>
      <c r="K55" s="53"/>
      <c r="L55" s="53">
        <f t="shared" si="4"/>
        <v>1.25</v>
      </c>
      <c r="M55" s="55"/>
      <c r="N55" s="55"/>
    </row>
    <row r="56" spans="1:14" ht="12.75" customHeight="1" x14ac:dyDescent="0.25">
      <c r="A56" s="47"/>
      <c r="B56" s="47">
        <v>8</v>
      </c>
      <c r="C56" s="79" t="s">
        <v>157</v>
      </c>
      <c r="D56" s="79" t="s">
        <v>113</v>
      </c>
      <c r="E56" s="51"/>
      <c r="F56" s="51"/>
      <c r="G56" s="51"/>
      <c r="H56" s="98">
        <v>1.2</v>
      </c>
      <c r="I56" s="97"/>
      <c r="J56" s="53"/>
      <c r="K56" s="53"/>
      <c r="L56" s="53">
        <f t="shared" si="4"/>
        <v>1.2</v>
      </c>
      <c r="M56" s="55"/>
      <c r="N56" s="35"/>
    </row>
    <row r="57" spans="1:14" ht="12.75" customHeight="1" x14ac:dyDescent="0.25">
      <c r="A57" s="47"/>
      <c r="B57" s="47">
        <v>9</v>
      </c>
      <c r="C57" s="79" t="s">
        <v>139</v>
      </c>
      <c r="D57" s="79" t="s">
        <v>40</v>
      </c>
      <c r="E57" s="79"/>
      <c r="F57" s="79"/>
      <c r="G57" s="79"/>
      <c r="H57" s="95">
        <v>1.2</v>
      </c>
      <c r="I57" s="79"/>
      <c r="J57" s="53"/>
      <c r="K57" s="53"/>
      <c r="L57" s="53">
        <f t="shared" si="4"/>
        <v>1.2</v>
      </c>
      <c r="M57" s="55"/>
      <c r="N57" s="35"/>
    </row>
    <row r="58" spans="1:14" ht="12.75" customHeight="1" x14ac:dyDescent="0.25">
      <c r="A58" s="47"/>
      <c r="B58" s="47">
        <v>10</v>
      </c>
      <c r="C58" s="79" t="s">
        <v>142</v>
      </c>
      <c r="D58" s="79" t="s">
        <v>47</v>
      </c>
      <c r="E58" s="79"/>
      <c r="F58" s="79"/>
      <c r="G58" s="79"/>
      <c r="H58" s="95">
        <v>1.2</v>
      </c>
      <c r="I58" s="79"/>
      <c r="J58" s="53"/>
      <c r="K58" s="53"/>
      <c r="L58" s="53">
        <f t="shared" si="4"/>
        <v>1.2</v>
      </c>
      <c r="M58" s="55"/>
      <c r="N58" s="35"/>
    </row>
    <row r="59" spans="1:14" ht="12.75" customHeight="1" x14ac:dyDescent="0.25">
      <c r="A59" s="47"/>
      <c r="B59" s="47"/>
      <c r="C59" s="79"/>
      <c r="D59" s="79"/>
      <c r="E59" s="51"/>
      <c r="F59" s="51"/>
      <c r="G59" s="51"/>
      <c r="H59" s="98"/>
      <c r="I59" s="79"/>
      <c r="J59" s="53"/>
      <c r="K59" s="53"/>
      <c r="L59" s="53"/>
      <c r="M59" s="55"/>
      <c r="N59" s="35"/>
    </row>
    <row r="60" spans="1:14" ht="25" x14ac:dyDescent="0.25">
      <c r="A60" s="47" t="s">
        <v>7</v>
      </c>
      <c r="B60" s="47"/>
      <c r="C60" s="55" t="s">
        <v>1</v>
      </c>
      <c r="D60" s="55" t="s">
        <v>2</v>
      </c>
      <c r="E60" s="51" t="s">
        <v>22</v>
      </c>
      <c r="F60" s="51" t="s">
        <v>23</v>
      </c>
      <c r="G60" s="49" t="s">
        <v>3</v>
      </c>
      <c r="H60" s="98"/>
      <c r="I60" s="51"/>
      <c r="J60" s="51"/>
      <c r="K60" s="51"/>
      <c r="L60" s="76" t="s">
        <v>36</v>
      </c>
      <c r="M60" s="55"/>
      <c r="N60" s="35"/>
    </row>
    <row r="61" spans="1:14" ht="12.75" customHeight="1" x14ac:dyDescent="0.25">
      <c r="A61" s="47"/>
      <c r="B61" s="55">
        <v>1</v>
      </c>
      <c r="C61" s="126" t="s">
        <v>148</v>
      </c>
      <c r="D61" s="126" t="s">
        <v>39</v>
      </c>
      <c r="E61" s="126"/>
      <c r="F61" s="126"/>
      <c r="G61" s="5"/>
      <c r="H61" s="127">
        <v>8.9600000000000009</v>
      </c>
      <c r="I61" s="126">
        <v>8.68</v>
      </c>
      <c r="J61" s="128"/>
      <c r="K61" s="128"/>
      <c r="L61" s="128">
        <f t="shared" ref="L61:L71" si="5">MAX(H61:K61)</f>
        <v>8.9600000000000009</v>
      </c>
      <c r="M61" s="55"/>
      <c r="N61" s="35"/>
    </row>
    <row r="62" spans="1:14" ht="12.75" customHeight="1" x14ac:dyDescent="0.25">
      <c r="A62" s="47"/>
      <c r="B62" s="47">
        <v>2</v>
      </c>
      <c r="C62" s="126" t="s">
        <v>150</v>
      </c>
      <c r="D62" s="126" t="s">
        <v>40</v>
      </c>
      <c r="E62" s="126"/>
      <c r="F62" s="126"/>
      <c r="G62" s="2"/>
      <c r="H62" s="127">
        <v>7.95</v>
      </c>
      <c r="I62" s="126">
        <v>8.49</v>
      </c>
      <c r="J62" s="128"/>
      <c r="K62" s="128"/>
      <c r="L62" s="128">
        <f t="shared" si="5"/>
        <v>8.49</v>
      </c>
      <c r="M62" s="55"/>
      <c r="N62" s="35"/>
    </row>
    <row r="63" spans="1:14" ht="12.75" customHeight="1" x14ac:dyDescent="0.25">
      <c r="A63" s="47"/>
      <c r="B63" s="55">
        <v>3</v>
      </c>
      <c r="C63" s="126" t="s">
        <v>220</v>
      </c>
      <c r="D63" s="126" t="s">
        <v>39</v>
      </c>
      <c r="E63" s="126"/>
      <c r="F63" s="126"/>
      <c r="G63" s="5"/>
      <c r="H63" s="127"/>
      <c r="I63" s="126">
        <v>8.3000000000000007</v>
      </c>
      <c r="J63" s="128"/>
      <c r="K63" s="128"/>
      <c r="L63" s="128">
        <f t="shared" si="5"/>
        <v>8.3000000000000007</v>
      </c>
      <c r="M63" s="55"/>
      <c r="N63" s="35"/>
    </row>
    <row r="64" spans="1:14" ht="12.75" customHeight="1" x14ac:dyDescent="0.25">
      <c r="A64" s="47"/>
      <c r="B64" s="55">
        <v>4</v>
      </c>
      <c r="C64" s="79" t="s">
        <v>149</v>
      </c>
      <c r="D64" s="79" t="s">
        <v>40</v>
      </c>
      <c r="E64" s="79"/>
      <c r="F64" s="79"/>
      <c r="G64" s="51"/>
      <c r="H64" s="95">
        <v>8.1999999999999993</v>
      </c>
      <c r="I64" s="79"/>
      <c r="J64" s="51"/>
      <c r="K64" s="51"/>
      <c r="L64" s="53">
        <f t="shared" si="5"/>
        <v>8.1999999999999993</v>
      </c>
      <c r="M64" s="55"/>
      <c r="N64" s="35"/>
    </row>
    <row r="65" spans="1:18" ht="12.75" customHeight="1" x14ac:dyDescent="0.25">
      <c r="A65" s="55"/>
      <c r="B65" s="47">
        <v>5</v>
      </c>
      <c r="C65" s="79" t="s">
        <v>154</v>
      </c>
      <c r="D65" s="79" t="s">
        <v>152</v>
      </c>
      <c r="E65" s="79"/>
      <c r="F65" s="79"/>
      <c r="G65" s="79"/>
      <c r="H65" s="95">
        <v>6.84</v>
      </c>
      <c r="I65" s="79">
        <v>7.1</v>
      </c>
      <c r="J65" s="53">
        <v>7.53</v>
      </c>
      <c r="K65" s="53"/>
      <c r="L65" s="53">
        <f t="shared" si="5"/>
        <v>7.53</v>
      </c>
      <c r="M65" s="55"/>
      <c r="N65" s="35"/>
    </row>
    <row r="66" spans="1:18" ht="12.75" customHeight="1" x14ac:dyDescent="0.25">
      <c r="A66" s="47"/>
      <c r="B66" s="55">
        <v>6</v>
      </c>
      <c r="C66" s="79" t="s">
        <v>140</v>
      </c>
      <c r="D66" s="79" t="s">
        <v>39</v>
      </c>
      <c r="E66" s="79"/>
      <c r="F66" s="79"/>
      <c r="G66" s="79"/>
      <c r="H66" s="95">
        <v>7.46</v>
      </c>
      <c r="I66" s="79"/>
      <c r="J66" s="53"/>
      <c r="K66" s="53"/>
      <c r="L66" s="53">
        <f t="shared" si="5"/>
        <v>7.46</v>
      </c>
      <c r="M66" s="55"/>
      <c r="N66" s="35"/>
    </row>
    <row r="67" spans="1:18" s="35" customFormat="1" ht="12.75" customHeight="1" x14ac:dyDescent="0.25">
      <c r="A67" s="47"/>
      <c r="B67" s="47">
        <v>7</v>
      </c>
      <c r="C67" s="79" t="s">
        <v>155</v>
      </c>
      <c r="D67" s="79" t="s">
        <v>47</v>
      </c>
      <c r="E67" s="79"/>
      <c r="F67" s="79"/>
      <c r="G67" s="79"/>
      <c r="H67" s="95">
        <v>6.63</v>
      </c>
      <c r="I67" s="79">
        <v>7.23</v>
      </c>
      <c r="J67" s="51"/>
      <c r="K67" s="53"/>
      <c r="L67" s="53">
        <f t="shared" si="5"/>
        <v>7.23</v>
      </c>
      <c r="M67" s="55"/>
    </row>
    <row r="68" spans="1:18" ht="12.75" customHeight="1" x14ac:dyDescent="0.25">
      <c r="A68" s="47"/>
      <c r="B68" s="55">
        <v>8</v>
      </c>
      <c r="C68" s="79" t="s">
        <v>221</v>
      </c>
      <c r="D68" s="79" t="s">
        <v>39</v>
      </c>
      <c r="E68" s="79"/>
      <c r="F68" s="79"/>
      <c r="G68" s="51"/>
      <c r="H68" s="98"/>
      <c r="I68" s="79">
        <v>7.16</v>
      </c>
      <c r="J68" s="53"/>
      <c r="K68" s="53"/>
      <c r="L68" s="53">
        <f t="shared" si="5"/>
        <v>7.16</v>
      </c>
      <c r="M68" s="55"/>
      <c r="N68" s="35"/>
    </row>
    <row r="69" spans="1:18" ht="12.5" x14ac:dyDescent="0.25">
      <c r="A69" s="47"/>
      <c r="B69" s="55">
        <v>9</v>
      </c>
      <c r="C69" s="79" t="s">
        <v>185</v>
      </c>
      <c r="D69" s="79" t="s">
        <v>152</v>
      </c>
      <c r="E69" s="51"/>
      <c r="F69" s="51"/>
      <c r="G69" s="51"/>
      <c r="H69" s="98"/>
      <c r="I69" s="97">
        <v>7.1</v>
      </c>
      <c r="J69" s="51"/>
      <c r="K69" s="53"/>
      <c r="L69" s="53">
        <f t="shared" si="5"/>
        <v>7.1</v>
      </c>
      <c r="M69" s="55"/>
      <c r="N69" s="35"/>
    </row>
    <row r="70" spans="1:18" ht="12.75" customHeight="1" x14ac:dyDescent="0.25">
      <c r="A70" s="47"/>
      <c r="B70" s="55">
        <v>10</v>
      </c>
      <c r="C70" s="79" t="s">
        <v>151</v>
      </c>
      <c r="D70" s="79" t="s">
        <v>152</v>
      </c>
      <c r="E70" s="79"/>
      <c r="F70" s="79"/>
      <c r="G70" s="79"/>
      <c r="H70" s="95">
        <v>7.09</v>
      </c>
      <c r="I70" s="79"/>
      <c r="J70" s="53"/>
      <c r="K70" s="53"/>
      <c r="L70" s="53">
        <f t="shared" si="5"/>
        <v>7.09</v>
      </c>
      <c r="M70" s="55"/>
      <c r="N70" s="35"/>
    </row>
    <row r="71" spans="1:18" ht="12.75" customHeight="1" x14ac:dyDescent="0.25">
      <c r="A71" s="47"/>
      <c r="B71" s="55">
        <v>11</v>
      </c>
      <c r="C71" s="79" t="s">
        <v>153</v>
      </c>
      <c r="D71" s="79" t="s">
        <v>39</v>
      </c>
      <c r="E71" s="79"/>
      <c r="F71" s="79"/>
      <c r="G71" s="79"/>
      <c r="H71" s="95">
        <v>7.03</v>
      </c>
      <c r="I71" s="79"/>
      <c r="J71" s="53"/>
      <c r="K71" s="53"/>
      <c r="L71" s="53">
        <f t="shared" si="5"/>
        <v>7.03</v>
      </c>
      <c r="M71" s="55"/>
      <c r="N71" s="35"/>
    </row>
    <row r="72" spans="1:18" ht="12.75" customHeight="1" x14ac:dyDescent="0.25">
      <c r="A72" s="47"/>
      <c r="B72" s="55"/>
      <c r="C72" s="50"/>
      <c r="D72" s="50"/>
      <c r="E72" s="51"/>
      <c r="F72" s="51"/>
      <c r="G72" s="51"/>
      <c r="H72" s="98"/>
      <c r="I72" s="52"/>
      <c r="J72" s="51"/>
      <c r="K72" s="53"/>
      <c r="L72" s="53"/>
      <c r="M72" s="55"/>
      <c r="N72" s="35"/>
    </row>
    <row r="73" spans="1:18" ht="12.75" customHeight="1" x14ac:dyDescent="0.25">
      <c r="B73" s="35"/>
      <c r="C73" s="50"/>
      <c r="D73" s="50"/>
      <c r="E73" s="51"/>
      <c r="F73" s="51"/>
      <c r="G73" s="51"/>
      <c r="H73" s="53"/>
      <c r="I73" s="52"/>
      <c r="J73" s="53"/>
      <c r="K73" s="53"/>
      <c r="L73" s="53"/>
      <c r="M73" s="35"/>
      <c r="N73" s="35"/>
    </row>
    <row r="74" spans="1:18" ht="12.75" customHeight="1" x14ac:dyDescent="0.25">
      <c r="E74" s="62"/>
      <c r="H74" s="39"/>
    </row>
    <row r="75" spans="1:18" s="47" customFormat="1" ht="12.75" customHeight="1" x14ac:dyDescent="0.25">
      <c r="A75" s="55"/>
      <c r="B75" s="55"/>
      <c r="C75" s="55"/>
      <c r="D75" s="55"/>
      <c r="E75" s="51"/>
      <c r="F75" s="48"/>
      <c r="G75" s="51"/>
      <c r="H75" s="51"/>
      <c r="I75" s="51"/>
      <c r="J75" s="48"/>
      <c r="K75" s="48"/>
      <c r="L75" s="48"/>
    </row>
    <row r="76" spans="1:18" ht="12.75" customHeight="1" x14ac:dyDescent="0.25">
      <c r="A76" s="15" t="s">
        <v>9</v>
      </c>
      <c r="B76" s="15"/>
      <c r="C76" s="15"/>
      <c r="D76" s="15"/>
      <c r="E76" s="15"/>
      <c r="F76" s="16"/>
      <c r="G76" s="16"/>
      <c r="H76" s="16"/>
      <c r="I76" s="16"/>
      <c r="J76" s="16"/>
      <c r="K76" s="16"/>
      <c r="L76" s="15"/>
      <c r="M76" s="15"/>
      <c r="N76" s="15"/>
      <c r="O76" s="15"/>
      <c r="P76" s="15"/>
      <c r="Q76" s="15"/>
      <c r="R76" s="15"/>
    </row>
    <row r="77" spans="1:18" ht="12.75" customHeight="1" x14ac:dyDescent="0.25">
      <c r="A77" s="15"/>
      <c r="B77" s="15"/>
      <c r="C77" s="15"/>
      <c r="D77" s="15"/>
      <c r="E77" s="16"/>
      <c r="F77" s="16"/>
      <c r="G77" s="16"/>
      <c r="H77" s="16"/>
      <c r="I77" s="16"/>
      <c r="J77" s="16"/>
      <c r="K77" s="16" t="s">
        <v>28</v>
      </c>
      <c r="L77" s="16" t="s">
        <v>26</v>
      </c>
      <c r="M77" s="16" t="s">
        <v>31</v>
      </c>
      <c r="N77" s="16" t="s">
        <v>68</v>
      </c>
      <c r="O77" s="16" t="s">
        <v>69</v>
      </c>
      <c r="P77" s="24" t="s">
        <v>70</v>
      </c>
      <c r="Q77" s="16" t="s">
        <v>71</v>
      </c>
      <c r="R77" s="15"/>
    </row>
    <row r="78" spans="1:18" ht="12.75" customHeight="1" x14ac:dyDescent="0.25">
      <c r="A78" s="19"/>
      <c r="B78" s="19"/>
      <c r="C78" s="15" t="s">
        <v>1</v>
      </c>
      <c r="D78" s="15" t="s">
        <v>2</v>
      </c>
      <c r="E78" s="16" t="s">
        <v>22</v>
      </c>
      <c r="F78" s="16" t="s">
        <v>23</v>
      </c>
      <c r="G78" s="16" t="s">
        <v>10</v>
      </c>
      <c r="H78" s="16"/>
      <c r="I78" s="16"/>
      <c r="J78" s="24"/>
      <c r="K78" s="16" t="s">
        <v>54</v>
      </c>
      <c r="L78" s="16" t="s">
        <v>56</v>
      </c>
      <c r="M78" s="15" t="s">
        <v>53</v>
      </c>
      <c r="N78" s="15" t="s">
        <v>55</v>
      </c>
      <c r="O78" s="15" t="s">
        <v>67</v>
      </c>
      <c r="P78" s="15" t="s">
        <v>20</v>
      </c>
      <c r="Q78" s="15" t="s">
        <v>58</v>
      </c>
      <c r="R78" s="16"/>
    </row>
    <row r="79" spans="1:18" ht="12.65" customHeight="1" x14ac:dyDescent="0.25">
      <c r="A79" s="19" t="s">
        <v>79</v>
      </c>
      <c r="B79" s="19"/>
      <c r="C79" s="117" t="s">
        <v>135</v>
      </c>
      <c r="D79" s="117" t="s">
        <v>39</v>
      </c>
      <c r="E79" s="119"/>
      <c r="F79" s="119"/>
      <c r="G79" s="119"/>
      <c r="H79" s="114"/>
      <c r="I79" s="114"/>
      <c r="J79" s="120"/>
      <c r="K79" s="114"/>
      <c r="L79" s="114" t="s">
        <v>41</v>
      </c>
      <c r="M79" s="114"/>
      <c r="N79" s="114" t="s">
        <v>41</v>
      </c>
      <c r="O79" s="114"/>
      <c r="P79" s="114"/>
      <c r="Q79" s="114" t="s">
        <v>41</v>
      </c>
      <c r="R79" s="114"/>
    </row>
    <row r="80" spans="1:18" ht="12.75" customHeight="1" x14ac:dyDescent="0.25">
      <c r="A80" s="19" t="s">
        <v>79</v>
      </c>
      <c r="B80" s="19"/>
      <c r="C80" s="117" t="s">
        <v>136</v>
      </c>
      <c r="D80" s="117" t="s">
        <v>47</v>
      </c>
      <c r="E80" s="119"/>
      <c r="F80" s="119"/>
      <c r="G80" s="119"/>
      <c r="H80" s="114"/>
      <c r="I80" s="114"/>
      <c r="J80" s="120"/>
      <c r="K80" s="114"/>
      <c r="L80" s="114" t="s">
        <v>41</v>
      </c>
      <c r="M80" s="114"/>
      <c r="N80" s="114"/>
      <c r="O80" s="114"/>
      <c r="P80" s="114" t="s">
        <v>41</v>
      </c>
      <c r="Q80" s="114"/>
      <c r="R80" s="114"/>
    </row>
    <row r="81" spans="1:18" ht="12.75" customHeight="1" x14ac:dyDescent="0.25">
      <c r="A81" s="19" t="s">
        <v>79</v>
      </c>
      <c r="B81" s="19"/>
      <c r="C81" s="117" t="s">
        <v>137</v>
      </c>
      <c r="D81" s="117" t="s">
        <v>40</v>
      </c>
      <c r="E81" s="119"/>
      <c r="F81" s="119"/>
      <c r="G81" s="119"/>
      <c r="H81" s="114"/>
      <c r="I81" s="114"/>
      <c r="J81" s="120"/>
      <c r="K81" s="114" t="s">
        <v>41</v>
      </c>
      <c r="L81" s="114" t="s">
        <v>41</v>
      </c>
      <c r="M81" s="114"/>
      <c r="N81" s="114"/>
      <c r="O81" s="114"/>
      <c r="P81" s="114" t="s">
        <v>41</v>
      </c>
      <c r="Q81" s="114"/>
      <c r="R81" s="114"/>
    </row>
    <row r="82" spans="1:18" ht="12.75" customHeight="1" x14ac:dyDescent="0.25">
      <c r="A82" s="19" t="s">
        <v>79</v>
      </c>
      <c r="B82" s="19"/>
      <c r="C82" s="117" t="s">
        <v>212</v>
      </c>
      <c r="D82" s="117" t="s">
        <v>40</v>
      </c>
      <c r="E82" s="119"/>
      <c r="F82" s="119"/>
      <c r="G82" s="119"/>
      <c r="H82" s="114"/>
      <c r="I82" s="114"/>
      <c r="J82" s="120"/>
      <c r="K82" s="114"/>
      <c r="L82" s="114"/>
      <c r="M82" s="114"/>
      <c r="N82" s="114"/>
      <c r="O82" s="114" t="s">
        <v>41</v>
      </c>
      <c r="P82" s="114"/>
      <c r="Q82" s="114"/>
      <c r="R82" s="114"/>
    </row>
    <row r="83" spans="1:18" ht="12.75" customHeight="1" x14ac:dyDescent="0.25">
      <c r="A83" s="19" t="s">
        <v>79</v>
      </c>
      <c r="B83" s="19"/>
      <c r="C83" s="117" t="s">
        <v>184</v>
      </c>
      <c r="D83" s="117" t="s">
        <v>186</v>
      </c>
      <c r="E83" s="119"/>
      <c r="F83" s="119"/>
      <c r="G83" s="119"/>
      <c r="H83" s="114"/>
      <c r="I83" s="114"/>
      <c r="J83" s="120"/>
      <c r="K83" s="114"/>
      <c r="L83" s="114"/>
      <c r="M83" s="114"/>
      <c r="N83" s="114"/>
      <c r="O83" s="114" t="s">
        <v>41</v>
      </c>
      <c r="P83" s="114"/>
      <c r="Q83" s="114"/>
      <c r="R83" s="114"/>
    </row>
    <row r="84" spans="1:18" ht="12.75" customHeight="1" x14ac:dyDescent="0.25">
      <c r="A84" s="19" t="s">
        <v>79</v>
      </c>
      <c r="B84" s="19"/>
      <c r="C84" s="117" t="s">
        <v>143</v>
      </c>
      <c r="D84" s="117" t="s">
        <v>39</v>
      </c>
      <c r="E84" s="119"/>
      <c r="F84" s="119"/>
      <c r="G84" s="119"/>
      <c r="H84" s="114"/>
      <c r="I84" s="114"/>
      <c r="J84" s="120"/>
      <c r="K84" s="114"/>
      <c r="L84" s="114"/>
      <c r="M84" s="114"/>
      <c r="N84" s="114"/>
      <c r="O84" s="114" t="s">
        <v>41</v>
      </c>
      <c r="P84" s="120"/>
      <c r="Q84" s="114"/>
      <c r="R84" s="114"/>
    </row>
    <row r="85" spans="1:18" ht="12.75" customHeight="1" x14ac:dyDescent="0.25">
      <c r="A85" s="19" t="s">
        <v>79</v>
      </c>
      <c r="B85" s="19"/>
      <c r="C85" s="117" t="s">
        <v>150</v>
      </c>
      <c r="D85" s="117" t="s">
        <v>40</v>
      </c>
      <c r="E85" s="119"/>
      <c r="F85" s="119"/>
      <c r="G85" s="119"/>
      <c r="H85" s="114"/>
      <c r="I85" s="114"/>
      <c r="J85" s="120"/>
      <c r="K85" s="114" t="s">
        <v>41</v>
      </c>
      <c r="L85" s="114"/>
      <c r="M85" s="114" t="s">
        <v>41</v>
      </c>
      <c r="N85" s="114"/>
      <c r="O85" s="114"/>
      <c r="P85" s="114" t="s">
        <v>41</v>
      </c>
      <c r="Q85" s="114"/>
      <c r="R85" s="114"/>
    </row>
    <row r="86" spans="1:18" ht="12.75" customHeight="1" x14ac:dyDescent="0.25">
      <c r="A86" s="19" t="s">
        <v>79</v>
      </c>
      <c r="B86" s="19"/>
      <c r="C86" s="117" t="s">
        <v>151</v>
      </c>
      <c r="D86" s="117" t="s">
        <v>152</v>
      </c>
      <c r="E86" s="119"/>
      <c r="F86" s="119"/>
      <c r="G86" s="119"/>
      <c r="H86" s="114"/>
      <c r="I86" s="114"/>
      <c r="J86" s="120"/>
      <c r="K86" s="114" t="s">
        <v>41</v>
      </c>
      <c r="L86" s="114"/>
      <c r="M86" s="114"/>
      <c r="N86" s="114" t="s">
        <v>41</v>
      </c>
      <c r="O86" s="114"/>
      <c r="P86" s="114" t="s">
        <v>41</v>
      </c>
      <c r="Q86" s="114"/>
      <c r="R86" s="114"/>
    </row>
    <row r="87" spans="1:18" ht="12.65" customHeight="1" x14ac:dyDescent="0.25">
      <c r="A87" s="19" t="s">
        <v>79</v>
      </c>
      <c r="B87" s="19"/>
      <c r="C87" s="123" t="s">
        <v>148</v>
      </c>
      <c r="D87" s="123" t="s">
        <v>39</v>
      </c>
      <c r="E87" s="114"/>
      <c r="F87" s="114"/>
      <c r="G87" s="119"/>
      <c r="H87" s="114"/>
      <c r="I87" s="114"/>
      <c r="J87" s="120"/>
      <c r="K87" s="114"/>
      <c r="L87" s="114"/>
      <c r="M87" s="114" t="s">
        <v>41</v>
      </c>
      <c r="N87" s="114" t="s">
        <v>41</v>
      </c>
      <c r="O87" s="114"/>
      <c r="P87" s="114"/>
      <c r="Q87" s="114"/>
      <c r="R87" s="114"/>
    </row>
    <row r="88" spans="1:18" ht="12.75" customHeight="1" x14ac:dyDescent="0.25">
      <c r="A88" s="19" t="s">
        <v>79</v>
      </c>
      <c r="B88" s="19"/>
      <c r="C88" s="123" t="s">
        <v>220</v>
      </c>
      <c r="D88" s="123" t="s">
        <v>39</v>
      </c>
      <c r="E88" s="119"/>
      <c r="F88" s="119"/>
      <c r="G88" s="119"/>
      <c r="H88" s="114"/>
      <c r="I88" s="114"/>
      <c r="J88" s="120"/>
      <c r="K88" s="114"/>
      <c r="L88" s="114"/>
      <c r="M88" s="114" t="s">
        <v>41</v>
      </c>
      <c r="N88" s="114"/>
      <c r="O88" s="114"/>
      <c r="P88" s="114"/>
      <c r="Q88" s="114"/>
      <c r="R88" s="114"/>
    </row>
    <row r="89" spans="1:18" ht="12.75" customHeight="1" x14ac:dyDescent="0.25">
      <c r="A89" s="19" t="s">
        <v>79</v>
      </c>
      <c r="B89" s="19"/>
      <c r="C89" s="123"/>
      <c r="D89" s="123"/>
      <c r="E89" s="119"/>
      <c r="F89" s="119"/>
      <c r="G89" s="119"/>
      <c r="H89" s="114"/>
      <c r="I89" s="114"/>
      <c r="J89" s="120"/>
      <c r="K89" s="114"/>
      <c r="L89" s="114"/>
      <c r="M89" s="114"/>
      <c r="N89" s="114"/>
      <c r="O89" s="114"/>
      <c r="P89" s="120"/>
      <c r="Q89" s="114"/>
      <c r="R89" s="114"/>
    </row>
    <row r="90" spans="1:18" ht="12.75" customHeight="1" x14ac:dyDescent="0.25">
      <c r="A90" s="19" t="s">
        <v>79</v>
      </c>
      <c r="B90" s="15"/>
      <c r="C90" s="123"/>
      <c r="D90" s="123"/>
      <c r="E90" s="119"/>
      <c r="F90" s="119"/>
      <c r="G90" s="119"/>
      <c r="H90" s="114"/>
      <c r="I90" s="114"/>
      <c r="J90" s="120"/>
      <c r="K90" s="114"/>
      <c r="L90" s="114"/>
      <c r="M90" s="114"/>
      <c r="N90" s="114"/>
      <c r="O90" s="114"/>
      <c r="P90" s="120"/>
      <c r="Q90" s="114"/>
      <c r="R90" s="114"/>
    </row>
    <row r="91" spans="1:18" ht="12.75" customHeight="1" x14ac:dyDescent="0.25">
      <c r="A91" s="19" t="s">
        <v>79</v>
      </c>
      <c r="B91" s="19"/>
      <c r="C91" s="70"/>
      <c r="D91" s="70"/>
      <c r="E91" s="17"/>
      <c r="F91" s="17"/>
      <c r="G91" s="17"/>
      <c r="H91" s="16"/>
      <c r="I91" s="16"/>
      <c r="J91" s="24"/>
      <c r="K91" s="16"/>
      <c r="L91" s="16"/>
      <c r="M91" s="16"/>
      <c r="N91" s="16"/>
      <c r="O91" s="16"/>
      <c r="P91" s="16"/>
      <c r="Q91" s="16"/>
      <c r="R91" s="16"/>
    </row>
    <row r="92" spans="1:18" ht="12.75" customHeight="1" x14ac:dyDescent="0.25">
      <c r="A92" s="19"/>
      <c r="B92" s="19"/>
      <c r="C92" s="70"/>
      <c r="D92" s="70"/>
      <c r="E92" s="17"/>
      <c r="F92" s="17"/>
      <c r="G92" s="17"/>
      <c r="H92" s="16"/>
      <c r="I92" s="16"/>
      <c r="J92" s="24"/>
      <c r="K92" s="16"/>
      <c r="L92" s="16"/>
      <c r="M92" s="16"/>
      <c r="N92" s="16"/>
      <c r="O92" s="16"/>
      <c r="P92" s="16"/>
      <c r="Q92" s="16"/>
      <c r="R92" s="16"/>
    </row>
    <row r="93" spans="1:18" ht="12.75" customHeight="1" x14ac:dyDescent="0.25">
      <c r="A93" s="19"/>
      <c r="B93" s="19"/>
      <c r="C93" s="70"/>
      <c r="D93" s="70"/>
      <c r="E93" s="17"/>
      <c r="F93" s="17"/>
      <c r="G93" s="17"/>
      <c r="H93" s="16"/>
      <c r="I93" s="16"/>
      <c r="J93" s="24"/>
      <c r="K93" s="16"/>
      <c r="L93" s="16"/>
      <c r="M93" s="16"/>
      <c r="N93" s="16"/>
      <c r="O93" s="16"/>
      <c r="P93" s="16"/>
      <c r="Q93" s="16"/>
      <c r="R93" s="16"/>
    </row>
    <row r="94" spans="1:18" ht="12.75" customHeight="1" x14ac:dyDescent="0.25">
      <c r="A94" s="19"/>
      <c r="B94" s="19"/>
      <c r="C94" s="70"/>
      <c r="D94" s="70"/>
      <c r="E94" s="17"/>
      <c r="F94" s="17"/>
      <c r="G94" s="17"/>
      <c r="H94" s="16"/>
      <c r="I94" s="16"/>
      <c r="J94" s="24"/>
      <c r="K94" s="16"/>
      <c r="L94" s="16"/>
      <c r="M94" s="16"/>
      <c r="N94" s="16"/>
      <c r="O94" s="16"/>
      <c r="P94" s="16"/>
      <c r="Q94" s="16"/>
      <c r="R94" s="16"/>
    </row>
    <row r="95" spans="1:18" ht="12.75" customHeight="1" x14ac:dyDescent="0.25">
      <c r="A95" s="19"/>
      <c r="B95" s="19"/>
      <c r="C95" s="70"/>
      <c r="D95" s="70"/>
      <c r="E95" s="17"/>
      <c r="F95" s="17"/>
      <c r="G95" s="17"/>
      <c r="H95" s="16"/>
      <c r="I95" s="16"/>
      <c r="J95" s="24"/>
      <c r="K95" s="16"/>
      <c r="L95" s="16"/>
      <c r="M95" s="16"/>
      <c r="N95" s="16"/>
      <c r="O95" s="16"/>
      <c r="P95" s="16"/>
      <c r="Q95" s="16"/>
      <c r="R95" s="16"/>
    </row>
    <row r="96" spans="1:18" ht="12.75" customHeight="1" x14ac:dyDescent="0.25">
      <c r="A96" s="19"/>
      <c r="B96" s="19"/>
      <c r="C96" s="70"/>
      <c r="D96" s="70"/>
      <c r="E96" s="17"/>
      <c r="F96" s="17"/>
      <c r="G96" s="17"/>
      <c r="H96" s="16"/>
      <c r="I96" s="16"/>
      <c r="J96" s="24"/>
      <c r="K96" s="16"/>
      <c r="L96" s="16"/>
      <c r="M96" s="16"/>
      <c r="N96" s="16"/>
      <c r="O96" s="16"/>
      <c r="P96" s="16"/>
      <c r="Q96" s="16"/>
      <c r="R96" s="16"/>
    </row>
    <row r="97" spans="1:18" ht="12.75" customHeight="1" x14ac:dyDescent="0.25">
      <c r="A97" s="19"/>
      <c r="B97" s="19"/>
      <c r="C97" s="70"/>
      <c r="D97" s="70"/>
      <c r="E97" s="17"/>
      <c r="F97" s="17"/>
      <c r="G97" s="17"/>
      <c r="H97" s="16"/>
      <c r="I97" s="16"/>
      <c r="J97" s="24"/>
      <c r="K97" s="16"/>
      <c r="L97" s="16"/>
      <c r="M97" s="16"/>
      <c r="N97" s="16"/>
      <c r="O97" s="16"/>
      <c r="P97" s="16"/>
      <c r="Q97" s="16"/>
      <c r="R97" s="16"/>
    </row>
    <row r="98" spans="1:18" ht="12.75" customHeight="1" x14ac:dyDescent="0.25">
      <c r="A98" s="15"/>
      <c r="B98" s="15" t="s">
        <v>11</v>
      </c>
      <c r="C98" s="28"/>
      <c r="D98" s="28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</row>
    <row r="99" spans="1:18" ht="12.75" customHeight="1" x14ac:dyDescent="0.25">
      <c r="A99" s="15"/>
      <c r="B99" s="15"/>
      <c r="C99" s="15"/>
      <c r="D99" s="15"/>
      <c r="E99" s="15"/>
      <c r="F99" s="15"/>
      <c r="G99" s="15"/>
      <c r="H99" s="16"/>
      <c r="I99" s="16"/>
      <c r="J99" s="16"/>
      <c r="K99" s="16"/>
      <c r="L99" s="1"/>
      <c r="M99" s="1"/>
      <c r="N99" s="1"/>
      <c r="O99" s="1"/>
      <c r="P99" s="1"/>
      <c r="Q99" s="1"/>
      <c r="R99" s="1"/>
    </row>
    <row r="100" spans="1:18" ht="12.75" customHeight="1" x14ac:dyDescent="0.25">
      <c r="A100" s="1" t="s">
        <v>12</v>
      </c>
      <c r="B100" s="1"/>
      <c r="C100" s="1"/>
      <c r="D100" s="1"/>
      <c r="E100" s="1"/>
      <c r="F100" s="2"/>
      <c r="G100" s="2"/>
      <c r="H100" s="1"/>
      <c r="I100" s="1"/>
      <c r="J100" s="1"/>
      <c r="K100" s="1" t="s">
        <v>21</v>
      </c>
      <c r="L100" s="2" t="s">
        <v>14</v>
      </c>
      <c r="M100" s="1" t="s">
        <v>4</v>
      </c>
      <c r="N100" s="1" t="s">
        <v>6</v>
      </c>
      <c r="O100" s="1" t="s">
        <v>5</v>
      </c>
      <c r="P100" s="1" t="s">
        <v>7</v>
      </c>
      <c r="Q100" s="1" t="s">
        <v>20</v>
      </c>
      <c r="R100" s="1" t="s">
        <v>25</v>
      </c>
    </row>
    <row r="101" spans="1:18" ht="12.75" customHeight="1" x14ac:dyDescent="0.25">
      <c r="A101" s="6"/>
      <c r="B101" s="6"/>
      <c r="C101" s="6" t="s">
        <v>1</v>
      </c>
      <c r="D101" s="6" t="s">
        <v>2</v>
      </c>
      <c r="E101" s="6" t="s">
        <v>22</v>
      </c>
      <c r="F101" s="7"/>
      <c r="G101" s="7" t="s">
        <v>10</v>
      </c>
      <c r="H101" s="1"/>
      <c r="I101" s="1"/>
      <c r="J101" s="44"/>
      <c r="K101" s="3">
        <v>16.25</v>
      </c>
      <c r="L101" s="2" t="s">
        <v>26</v>
      </c>
      <c r="M101" s="1" t="s">
        <v>27</v>
      </c>
      <c r="N101" s="1" t="s">
        <v>28</v>
      </c>
      <c r="O101" s="2">
        <v>12.35</v>
      </c>
      <c r="P101" s="23">
        <v>12.1</v>
      </c>
      <c r="Q101" s="2">
        <v>16.149999999999999</v>
      </c>
      <c r="R101" s="2">
        <v>16.55</v>
      </c>
    </row>
    <row r="102" spans="1:18" ht="12.75" customHeight="1" x14ac:dyDescent="0.25">
      <c r="A102" s="4"/>
      <c r="B102" s="4"/>
      <c r="C102" s="4"/>
      <c r="D102" s="4"/>
      <c r="E102" s="4"/>
      <c r="F102" s="5"/>
      <c r="G102" s="5"/>
      <c r="H102" s="1"/>
      <c r="I102" s="1"/>
      <c r="J102" s="44"/>
      <c r="K102" s="3"/>
      <c r="L102" s="2"/>
      <c r="M102" s="2"/>
      <c r="N102" s="2"/>
      <c r="O102" s="2"/>
      <c r="P102" s="2"/>
      <c r="Q102" s="2"/>
      <c r="R102" s="2"/>
    </row>
    <row r="103" spans="1:18" ht="12.75" customHeight="1" x14ac:dyDescent="0.25">
      <c r="A103" s="4"/>
      <c r="B103" s="4"/>
      <c r="C103" s="4"/>
      <c r="D103" s="4"/>
      <c r="E103" s="4"/>
      <c r="F103" s="5"/>
      <c r="G103" s="5"/>
      <c r="H103" s="2"/>
      <c r="I103" s="2"/>
      <c r="J103" s="23"/>
      <c r="K103" s="2"/>
      <c r="L103" s="2"/>
      <c r="M103" s="2"/>
      <c r="N103" s="2"/>
      <c r="O103" s="2"/>
      <c r="P103" s="2"/>
      <c r="Q103" s="2"/>
      <c r="R103" s="2"/>
    </row>
    <row r="104" spans="1:18" ht="12.75" customHeight="1" x14ac:dyDescent="0.25">
      <c r="A104" s="4"/>
      <c r="B104" s="4"/>
      <c r="C104" s="68"/>
      <c r="D104" s="68"/>
      <c r="E104" s="5"/>
      <c r="F104" s="5"/>
      <c r="G104" s="5"/>
      <c r="H104" s="2"/>
      <c r="I104" s="2"/>
      <c r="J104" s="23"/>
      <c r="K104" s="2"/>
      <c r="L104" s="2"/>
      <c r="M104" s="2"/>
      <c r="N104" s="2"/>
      <c r="O104" s="2"/>
      <c r="P104" s="2"/>
      <c r="Q104" s="2"/>
      <c r="R104" s="2"/>
    </row>
    <row r="105" spans="1:18" ht="12.75" customHeight="1" x14ac:dyDescent="0.25">
      <c r="A105" s="4"/>
      <c r="B105" s="4"/>
      <c r="C105" s="4"/>
      <c r="D105" s="4"/>
      <c r="E105" s="4"/>
      <c r="F105" s="5"/>
      <c r="G105" s="5"/>
      <c r="H105" s="1"/>
      <c r="I105" s="1"/>
      <c r="J105" s="44"/>
      <c r="K105" s="2"/>
      <c r="L105" s="2"/>
      <c r="M105" s="2"/>
      <c r="N105" s="2"/>
      <c r="O105" s="2"/>
      <c r="P105" s="2"/>
      <c r="Q105" s="2"/>
      <c r="R105" s="2"/>
    </row>
    <row r="106" spans="1:18" ht="12.75" customHeight="1" x14ac:dyDescent="0.25">
      <c r="A106" s="4"/>
      <c r="B106" s="4"/>
      <c r="C106" s="4"/>
      <c r="D106" s="4"/>
      <c r="E106" s="5"/>
      <c r="F106" s="2"/>
      <c r="G106" s="22"/>
      <c r="H106" s="5"/>
      <c r="I106" s="5"/>
      <c r="J106" s="2"/>
      <c r="K106" s="22" t="s">
        <v>33</v>
      </c>
      <c r="L106" s="2"/>
      <c r="M106" s="2"/>
      <c r="N106" s="2"/>
      <c r="O106" s="2"/>
      <c r="P106" s="2"/>
      <c r="Q106" s="2"/>
      <c r="R106" s="2"/>
    </row>
    <row r="107" spans="1:18" ht="12.75" customHeight="1" x14ac:dyDescent="0.25">
      <c r="A107" s="8" t="s">
        <v>13</v>
      </c>
      <c r="B107" s="8"/>
      <c r="C107" s="8"/>
      <c r="D107" s="8"/>
      <c r="E107" s="8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1:18" ht="12.75" customHeight="1" x14ac:dyDescent="0.25">
      <c r="A108" s="8"/>
      <c r="B108" s="8"/>
      <c r="C108" s="8" t="s">
        <v>1</v>
      </c>
      <c r="D108" s="8" t="s">
        <v>2</v>
      </c>
      <c r="E108" s="8" t="s">
        <v>22</v>
      </c>
      <c r="F108" s="13" t="s">
        <v>23</v>
      </c>
      <c r="G108" s="13" t="s">
        <v>10</v>
      </c>
      <c r="H108" s="13"/>
      <c r="I108" s="13"/>
      <c r="J108" s="13"/>
      <c r="K108" s="13"/>
      <c r="L108" s="8"/>
      <c r="M108" s="8"/>
      <c r="N108" s="8"/>
      <c r="O108" s="8"/>
      <c r="P108" s="8"/>
      <c r="Q108" s="8"/>
      <c r="R108" s="8"/>
    </row>
    <row r="109" spans="1:18" ht="12.75" customHeight="1" x14ac:dyDescent="0.25">
      <c r="A109" s="8"/>
      <c r="B109" s="8"/>
      <c r="C109" s="101"/>
      <c r="D109" s="101"/>
      <c r="E109" s="21"/>
      <c r="F109" s="21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1:18" ht="12.75" customHeight="1" x14ac:dyDescent="0.25">
      <c r="A110" s="8"/>
      <c r="B110" s="8"/>
      <c r="C110" s="45"/>
      <c r="D110" s="45"/>
      <c r="E110" s="21"/>
      <c r="F110" s="21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1:18" ht="12.75" customHeight="1" x14ac:dyDescent="0.25">
      <c r="A111" s="8"/>
      <c r="B111" s="8"/>
      <c r="C111" s="45"/>
      <c r="D111" s="45"/>
      <c r="E111" s="21"/>
      <c r="F111" s="13"/>
      <c r="G111" s="13"/>
      <c r="H111" s="13"/>
      <c r="I111" s="13"/>
      <c r="J111" s="13"/>
      <c r="K111" s="13"/>
      <c r="L111" s="12"/>
      <c r="M111" s="12"/>
      <c r="N111" s="8"/>
      <c r="O111" s="8"/>
      <c r="P111" s="8"/>
      <c r="Q111" s="8"/>
      <c r="R111" s="8"/>
    </row>
    <row r="112" spans="1:18" ht="12.75" customHeight="1" x14ac:dyDescent="0.25">
      <c r="A112" s="8"/>
      <c r="B112" s="8"/>
      <c r="C112" s="45"/>
      <c r="D112" s="45"/>
      <c r="E112" s="21"/>
      <c r="F112" s="13"/>
      <c r="G112" s="13"/>
      <c r="H112" s="13"/>
      <c r="I112" s="13"/>
      <c r="J112" s="13"/>
      <c r="K112" s="13"/>
      <c r="L112" s="12"/>
      <c r="M112" s="12"/>
      <c r="N112" s="12"/>
      <c r="O112" s="8"/>
      <c r="P112" s="8"/>
      <c r="Q112" s="8"/>
      <c r="R112" s="8"/>
    </row>
    <row r="113" spans="1:18" ht="12.75" customHeight="1" x14ac:dyDescent="0.25">
      <c r="A113" s="8"/>
      <c r="B113" s="8"/>
      <c r="C113" s="45"/>
      <c r="D113" s="45"/>
      <c r="E113" s="21"/>
      <c r="F113" s="13"/>
      <c r="G113" s="13"/>
      <c r="H113" s="13"/>
      <c r="I113" s="13"/>
      <c r="J113" s="13"/>
      <c r="K113" s="13"/>
      <c r="L113" s="12"/>
      <c r="M113" s="12"/>
      <c r="N113" s="12"/>
      <c r="O113" s="8"/>
      <c r="P113" s="8"/>
      <c r="Q113" s="8"/>
      <c r="R113" s="8"/>
    </row>
    <row r="114" spans="1:18" ht="12.75" customHeight="1" x14ac:dyDescent="0.25">
      <c r="A114" s="8"/>
      <c r="B114" s="8"/>
      <c r="C114" s="8"/>
      <c r="D114" s="8"/>
      <c r="E114" s="8"/>
      <c r="F114" s="13"/>
      <c r="G114" s="13"/>
      <c r="H114" s="13"/>
      <c r="I114" s="13"/>
      <c r="J114" s="13"/>
      <c r="K114" s="13"/>
      <c r="L114" s="20"/>
      <c r="M114" s="8"/>
      <c r="N114" s="8"/>
      <c r="O114" s="8"/>
      <c r="P114" s="8"/>
      <c r="Q114" s="8"/>
      <c r="R114" s="8"/>
    </row>
    <row r="115" spans="1:18" ht="12.75" customHeight="1" x14ac:dyDescent="0.25">
      <c r="A115" s="8"/>
      <c r="B115" s="8" t="s">
        <v>11</v>
      </c>
      <c r="C115" s="26"/>
      <c r="D115" s="26"/>
      <c r="E115" s="13"/>
      <c r="F115" s="13"/>
      <c r="G115" s="13"/>
      <c r="H115" s="13"/>
      <c r="I115" s="13"/>
      <c r="J115" s="13"/>
      <c r="K115" s="13"/>
      <c r="L115" s="8"/>
      <c r="M115" s="8"/>
      <c r="N115" s="8"/>
      <c r="O115" s="8"/>
      <c r="P115" s="8"/>
      <c r="Q115" s="8"/>
      <c r="R115" s="8"/>
    </row>
    <row r="116" spans="1:18" ht="12.75" customHeight="1" x14ac:dyDescent="0.25">
      <c r="A116" s="8"/>
      <c r="B116" s="8" t="s">
        <v>11</v>
      </c>
      <c r="C116" s="26"/>
      <c r="D116" s="26"/>
      <c r="E116" s="8"/>
      <c r="F116" s="13"/>
      <c r="G116" s="8"/>
      <c r="H116" s="13"/>
      <c r="I116" s="8"/>
      <c r="J116" s="13"/>
      <c r="K116" s="13"/>
      <c r="L116" s="8"/>
      <c r="M116" s="8"/>
      <c r="N116" s="8"/>
      <c r="O116" s="8"/>
      <c r="P116" s="8"/>
      <c r="Q116" s="8"/>
      <c r="R116" s="8"/>
    </row>
    <row r="117" spans="1:18" ht="12.75" customHeight="1" x14ac:dyDescent="0.25">
      <c r="C117" s="41"/>
      <c r="G117" s="3" t="s">
        <v>19</v>
      </c>
      <c r="H117" s="31"/>
      <c r="I117" s="3"/>
      <c r="L117" s="8"/>
      <c r="M117" s="8"/>
      <c r="N117" s="8"/>
      <c r="O117" s="8"/>
      <c r="P117" s="8"/>
      <c r="Q117" s="8"/>
      <c r="R117" s="8"/>
    </row>
    <row r="118" spans="1:18" ht="12.75" customHeight="1" x14ac:dyDescent="0.3">
      <c r="G118" s="10" t="s">
        <v>8</v>
      </c>
      <c r="H118" s="32"/>
      <c r="I118" s="10"/>
      <c r="J118" s="33"/>
      <c r="L118" s="8"/>
      <c r="M118" s="8"/>
      <c r="N118" s="8"/>
      <c r="O118" s="8"/>
      <c r="P118" s="8"/>
      <c r="Q118" s="8"/>
      <c r="R118" s="8"/>
    </row>
    <row r="119" spans="1:18" ht="12.75" customHeight="1" x14ac:dyDescent="0.25">
      <c r="G119" s="12" t="s">
        <v>32</v>
      </c>
      <c r="H119" s="31"/>
      <c r="I119" s="12"/>
      <c r="L119" s="8"/>
      <c r="M119" s="8"/>
      <c r="N119" s="8"/>
      <c r="O119" s="8"/>
      <c r="P119" s="8"/>
      <c r="Q119" s="8"/>
      <c r="R119" s="8"/>
    </row>
    <row r="120" spans="1:18" ht="12.75" customHeight="1" x14ac:dyDescent="0.25">
      <c r="L120" s="8"/>
      <c r="M120" s="8"/>
      <c r="N120" s="8"/>
      <c r="O120" s="8"/>
      <c r="P120" s="8"/>
      <c r="Q120" s="8"/>
      <c r="R120" s="8"/>
    </row>
    <row r="121" spans="1:18" ht="12.75" customHeight="1" x14ac:dyDescent="0.25">
      <c r="L121" s="8"/>
      <c r="M121" s="8"/>
      <c r="N121" s="8"/>
      <c r="O121" s="8"/>
      <c r="P121" s="8"/>
      <c r="Q121" s="8"/>
      <c r="R121" s="8"/>
    </row>
  </sheetData>
  <autoFilter ref="C60:L60">
    <sortState ref="C61:L71">
      <sortCondition descending="1" ref="L60"/>
    </sortState>
  </autoFilter>
  <sortState ref="C61:L67">
    <sortCondition descending="1" ref="L61:L67"/>
  </sortState>
  <phoneticPr fontId="0" type="noConversion"/>
  <conditionalFormatting sqref="G8:G13 G35:G38 G45 G57:G58 G60:G62 G69:G70 G48:G51">
    <cfRule type="cellIs" dxfId="56" priority="13" operator="equal">
      <formula>"X"</formula>
    </cfRule>
    <cfRule type="cellIs" dxfId="55" priority="14" operator="equal">
      <formula>"**"</formula>
    </cfRule>
    <cfRule type="cellIs" dxfId="54" priority="15" operator="equal">
      <formula>"*"</formula>
    </cfRule>
  </conditionalFormatting>
  <conditionalFormatting sqref="G23:G27">
    <cfRule type="cellIs" dxfId="53" priority="10" operator="equal">
      <formula>"X"</formula>
    </cfRule>
    <cfRule type="cellIs" dxfId="52" priority="11" operator="equal">
      <formula>"**"</formula>
    </cfRule>
    <cfRule type="cellIs" dxfId="51" priority="12" operator="equal">
      <formula>"*"</formula>
    </cfRule>
  </conditionalFormatting>
  <pageMargins left="0.59" right="0.4" top="0.44" bottom="0.42" header="0.35" footer="0.36"/>
  <pageSetup paperSize="8" scale="82" orientation="portrait" r:id="rId1"/>
  <headerFooter alignWithMargins="0">
    <oddHeader>&amp;L&amp;"Calibri"&amp;10&amp;K009fdfClassification: Internal Use&amp;1#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5"/>
  <sheetViews>
    <sheetView view="pageBreakPreview" zoomScale="96" zoomScaleNormal="100" zoomScaleSheetLayoutView="96" workbookViewId="0">
      <pane ySplit="6" topLeftCell="A39" activePane="bottomLeft" state="frozen"/>
      <selection pane="bottomLeft" activeCell="A8" sqref="A8"/>
    </sheetView>
  </sheetViews>
  <sheetFormatPr defaultColWidth="12.1796875" defaultRowHeight="12.75" customHeight="1" x14ac:dyDescent="0.25"/>
  <cols>
    <col min="1" max="1" width="8.7265625" style="29" customWidth="1"/>
    <col min="2" max="2" width="3" style="29" bestFit="1" customWidth="1"/>
    <col min="3" max="3" width="24.81640625" style="29" customWidth="1"/>
    <col min="4" max="4" width="13.453125" style="29" customWidth="1"/>
    <col min="5" max="5" width="9.81640625" style="29" customWidth="1"/>
    <col min="6" max="6" width="8.7265625" style="62" customWidth="1"/>
    <col min="7" max="7" width="8.26953125" style="62" customWidth="1"/>
    <col min="8" max="10" width="7.1796875" style="62" bestFit="1" customWidth="1"/>
    <col min="11" max="11" width="3.26953125" style="62" bestFit="1" customWidth="1"/>
    <col min="12" max="12" width="7.7265625" style="39" hidden="1" customWidth="1"/>
    <col min="13" max="13" width="8.81640625" style="62" customWidth="1"/>
    <col min="14" max="20" width="6.7265625" style="29" customWidth="1"/>
    <col min="21" max="16384" width="12.1796875" style="29"/>
  </cols>
  <sheetData>
    <row r="1" spans="1:20" ht="12.75" customHeight="1" x14ac:dyDescent="0.3">
      <c r="C1" s="30"/>
      <c r="D1" s="88" t="s">
        <v>3</v>
      </c>
      <c r="L1" s="29"/>
      <c r="M1" s="29"/>
    </row>
    <row r="2" spans="1:20" ht="12.75" customHeight="1" x14ac:dyDescent="0.3">
      <c r="D2" s="88" t="s">
        <v>35</v>
      </c>
      <c r="G2" s="3" t="s">
        <v>19</v>
      </c>
      <c r="I2" s="1"/>
      <c r="L2" s="29"/>
      <c r="M2" s="29"/>
    </row>
    <row r="3" spans="1:20" ht="12.75" customHeight="1" x14ac:dyDescent="0.3">
      <c r="A3" s="9" t="s">
        <v>86</v>
      </c>
      <c r="B3" s="9"/>
      <c r="C3" s="9"/>
      <c r="D3" s="14"/>
      <c r="E3" s="9" t="s">
        <v>235</v>
      </c>
      <c r="G3" s="10" t="s">
        <v>8</v>
      </c>
      <c r="I3" s="11"/>
      <c r="L3" s="29"/>
      <c r="M3" s="29"/>
    </row>
    <row r="4" spans="1:20" ht="12.75" customHeight="1" x14ac:dyDescent="0.25">
      <c r="A4" s="9" t="s">
        <v>44</v>
      </c>
      <c r="B4" s="9"/>
      <c r="C4" s="9"/>
      <c r="D4" s="9"/>
      <c r="E4" s="9"/>
      <c r="F4" s="38"/>
      <c r="G4" s="12" t="s">
        <v>32</v>
      </c>
      <c r="I4" s="13"/>
      <c r="L4" s="29"/>
      <c r="M4" s="29"/>
    </row>
    <row r="5" spans="1:20" ht="12.75" customHeight="1" x14ac:dyDescent="0.25">
      <c r="A5" s="86" t="s">
        <v>48</v>
      </c>
      <c r="B5" s="47"/>
      <c r="C5" s="47"/>
      <c r="D5" s="47"/>
      <c r="E5" s="47"/>
    </row>
    <row r="6" spans="1:20" ht="117" customHeight="1" x14ac:dyDescent="0.25">
      <c r="A6" s="80"/>
      <c r="C6" s="29" t="s">
        <v>1</v>
      </c>
      <c r="D6" s="29" t="s">
        <v>2</v>
      </c>
      <c r="E6" s="62" t="s">
        <v>87</v>
      </c>
      <c r="F6" s="62" t="s">
        <v>23</v>
      </c>
      <c r="G6" s="34" t="s">
        <v>3</v>
      </c>
      <c r="H6" s="36" t="str">
        <f>U14V!H8</f>
        <v>11 april 1e comp</v>
      </c>
      <c r="I6" s="36" t="str">
        <f>U14V!I8</f>
        <v>9 mei 2e competitie</v>
      </c>
      <c r="J6" s="36" t="str">
        <f>U14V!J8</f>
        <v>open aanmelding tot 11/5</v>
      </c>
      <c r="K6" s="36" t="str">
        <f>U14V!K8</f>
        <v>open aanmelding tot 11/5</v>
      </c>
      <c r="L6" s="36" t="s">
        <v>24</v>
      </c>
    </row>
    <row r="7" spans="1:20" s="62" customFormat="1" ht="14.25" customHeight="1" x14ac:dyDescent="0.25">
      <c r="C7" s="62" t="s">
        <v>65</v>
      </c>
    </row>
    <row r="8" spans="1:20" s="62" customFormat="1" ht="14.25" customHeight="1" x14ac:dyDescent="0.25"/>
    <row r="9" spans="1:20" ht="25" x14ac:dyDescent="0.25">
      <c r="A9" s="29" t="s">
        <v>0</v>
      </c>
      <c r="C9" s="47" t="s">
        <v>1</v>
      </c>
      <c r="D9" s="47" t="s">
        <v>2</v>
      </c>
      <c r="E9" s="48" t="s">
        <v>22</v>
      </c>
      <c r="F9" s="48" t="s">
        <v>23</v>
      </c>
      <c r="G9" s="34" t="s">
        <v>3</v>
      </c>
      <c r="L9" s="62"/>
      <c r="M9" s="34" t="s">
        <v>36</v>
      </c>
    </row>
    <row r="10" spans="1:20" s="35" customFormat="1" ht="12.75" customHeight="1" x14ac:dyDescent="0.25">
      <c r="A10" s="29"/>
      <c r="B10" s="29">
        <v>1</v>
      </c>
      <c r="C10" s="126" t="s">
        <v>158</v>
      </c>
      <c r="D10" s="126" t="s">
        <v>40</v>
      </c>
      <c r="E10" s="126"/>
      <c r="F10" s="126"/>
      <c r="G10" s="5"/>
      <c r="H10" s="133">
        <v>10.65</v>
      </c>
      <c r="I10" s="126">
        <v>11</v>
      </c>
      <c r="J10" s="128"/>
      <c r="K10" s="128"/>
      <c r="L10" s="128"/>
      <c r="M10" s="128">
        <f t="shared" ref="M10:M19" si="0">MIN(H10:L10)</f>
        <v>10.65</v>
      </c>
      <c r="N10" s="29"/>
      <c r="O10" s="29"/>
      <c r="P10" s="29"/>
      <c r="Q10" s="29"/>
      <c r="R10" s="29"/>
      <c r="S10" s="29"/>
      <c r="T10" s="29"/>
    </row>
    <row r="11" spans="1:20" ht="12.75" customHeight="1" x14ac:dyDescent="0.25">
      <c r="B11" s="35">
        <v>2</v>
      </c>
      <c r="C11" s="126" t="s">
        <v>159</v>
      </c>
      <c r="D11" s="126" t="s">
        <v>40</v>
      </c>
      <c r="E11" s="126"/>
      <c r="F11" s="126"/>
      <c r="G11" s="2"/>
      <c r="H11" s="133">
        <v>11.15</v>
      </c>
      <c r="I11" s="126">
        <v>11.56</v>
      </c>
      <c r="J11" s="128"/>
      <c r="K11" s="128"/>
      <c r="L11" s="128"/>
      <c r="M11" s="128">
        <f t="shared" si="0"/>
        <v>11.15</v>
      </c>
      <c r="N11" s="35"/>
    </row>
    <row r="12" spans="1:20" ht="12.75" customHeight="1" x14ac:dyDescent="0.25">
      <c r="B12" s="35">
        <v>3</v>
      </c>
      <c r="C12" s="126" t="s">
        <v>160</v>
      </c>
      <c r="D12" s="126" t="s">
        <v>113</v>
      </c>
      <c r="E12" s="126"/>
      <c r="F12" s="126"/>
      <c r="G12" s="129"/>
      <c r="H12" s="133">
        <v>11.5</v>
      </c>
      <c r="I12" s="126">
        <v>11.91</v>
      </c>
      <c r="J12" s="128"/>
      <c r="K12" s="128"/>
      <c r="L12" s="128"/>
      <c r="M12" s="128">
        <f t="shared" si="0"/>
        <v>11.5</v>
      </c>
    </row>
    <row r="13" spans="1:20" ht="12.75" customHeight="1" x14ac:dyDescent="0.25">
      <c r="B13" s="29">
        <v>4</v>
      </c>
      <c r="C13" s="79" t="s">
        <v>161</v>
      </c>
      <c r="D13" s="79" t="s">
        <v>113</v>
      </c>
      <c r="E13" s="79"/>
      <c r="F13" s="79"/>
      <c r="G13" s="79"/>
      <c r="H13" s="110">
        <v>11.55</v>
      </c>
      <c r="I13" s="79"/>
      <c r="J13" s="53"/>
      <c r="K13" s="53"/>
      <c r="L13" s="53"/>
      <c r="M13" s="53">
        <f t="shared" si="0"/>
        <v>11.55</v>
      </c>
      <c r="N13" s="35"/>
    </row>
    <row r="14" spans="1:20" ht="12.75" customHeight="1" x14ac:dyDescent="0.25">
      <c r="B14" s="35">
        <v>5</v>
      </c>
      <c r="C14" s="79" t="s">
        <v>162</v>
      </c>
      <c r="D14" s="79" t="s">
        <v>39</v>
      </c>
      <c r="E14" s="79"/>
      <c r="F14" s="79"/>
      <c r="G14" s="79"/>
      <c r="H14" s="110">
        <v>11.99</v>
      </c>
      <c r="I14" s="79">
        <v>11.81</v>
      </c>
      <c r="J14" s="53"/>
      <c r="K14" s="53"/>
      <c r="L14" s="53"/>
      <c r="M14" s="53">
        <f t="shared" si="0"/>
        <v>11.81</v>
      </c>
      <c r="N14" s="35"/>
    </row>
    <row r="15" spans="1:20" ht="12.75" customHeight="1" x14ac:dyDescent="0.25">
      <c r="A15" s="35"/>
      <c r="B15" s="35">
        <v>6</v>
      </c>
      <c r="C15" t="s">
        <v>183</v>
      </c>
      <c r="D15" s="79" t="s">
        <v>40</v>
      </c>
      <c r="E15" s="79"/>
      <c r="F15" s="79"/>
      <c r="G15" s="51"/>
      <c r="H15" s="110"/>
      <c r="I15" s="79">
        <v>12.2</v>
      </c>
      <c r="J15" s="53"/>
      <c r="K15" s="53"/>
      <c r="L15" s="53"/>
      <c r="M15" s="53">
        <f t="shared" si="0"/>
        <v>12.2</v>
      </c>
      <c r="N15" s="35"/>
    </row>
    <row r="16" spans="1:20" ht="12.75" customHeight="1" x14ac:dyDescent="0.25">
      <c r="B16" s="29">
        <v>7</v>
      </c>
      <c r="C16" t="s">
        <v>222</v>
      </c>
      <c r="D16" s="79" t="s">
        <v>186</v>
      </c>
      <c r="E16" s="79"/>
      <c r="F16" s="79"/>
      <c r="G16" s="51"/>
      <c r="H16" s="110"/>
      <c r="I16" s="79">
        <v>12.52</v>
      </c>
      <c r="J16" s="53"/>
      <c r="K16" s="53"/>
      <c r="L16" s="53"/>
      <c r="M16" s="53">
        <f t="shared" si="0"/>
        <v>12.52</v>
      </c>
      <c r="N16" s="35"/>
    </row>
    <row r="17" spans="1:20" ht="12.75" customHeight="1" x14ac:dyDescent="0.25">
      <c r="B17" s="29">
        <v>8</v>
      </c>
      <c r="C17" s="79" t="s">
        <v>163</v>
      </c>
      <c r="D17" s="79" t="s">
        <v>47</v>
      </c>
      <c r="E17" s="79"/>
      <c r="F17" s="79"/>
      <c r="G17" s="79"/>
      <c r="H17" s="110">
        <v>12.61</v>
      </c>
      <c r="I17" s="79"/>
      <c r="J17" s="53"/>
      <c r="K17" s="53"/>
      <c r="L17" s="53"/>
      <c r="M17" s="53">
        <f t="shared" si="0"/>
        <v>12.61</v>
      </c>
      <c r="N17" s="35"/>
    </row>
    <row r="18" spans="1:20" ht="12.75" customHeight="1" x14ac:dyDescent="0.25">
      <c r="B18" s="29">
        <v>9</v>
      </c>
      <c r="C18" s="79" t="s">
        <v>223</v>
      </c>
      <c r="D18" s="79" t="s">
        <v>39</v>
      </c>
      <c r="E18" s="79"/>
      <c r="F18" s="79"/>
      <c r="G18" s="79"/>
      <c r="H18" s="110"/>
      <c r="I18" s="79">
        <v>12.61</v>
      </c>
      <c r="J18" s="53"/>
      <c r="K18" s="53"/>
      <c r="L18" s="53"/>
      <c r="M18" s="53">
        <f t="shared" si="0"/>
        <v>12.61</v>
      </c>
      <c r="N18" s="35"/>
    </row>
    <row r="19" spans="1:20" ht="12.75" customHeight="1" x14ac:dyDescent="0.25">
      <c r="B19" s="35">
        <v>10</v>
      </c>
      <c r="C19" s="79" t="s">
        <v>164</v>
      </c>
      <c r="D19" s="79" t="s">
        <v>39</v>
      </c>
      <c r="E19" s="79"/>
      <c r="F19" s="79"/>
      <c r="G19" s="79"/>
      <c r="H19" s="110">
        <v>12.84</v>
      </c>
      <c r="I19" s="79">
        <v>12.63</v>
      </c>
      <c r="J19" s="53"/>
      <c r="K19" s="53"/>
      <c r="L19" s="53"/>
      <c r="M19" s="53">
        <f t="shared" si="0"/>
        <v>12.63</v>
      </c>
      <c r="N19" s="35"/>
      <c r="O19" s="35"/>
      <c r="P19" s="35"/>
      <c r="Q19" s="35"/>
      <c r="R19" s="35"/>
      <c r="S19" s="35"/>
      <c r="T19" s="35"/>
    </row>
    <row r="20" spans="1:20" ht="12.75" customHeight="1" x14ac:dyDescent="0.25">
      <c r="C20" s="50"/>
      <c r="D20" s="58"/>
      <c r="E20" s="50"/>
      <c r="F20" s="50"/>
      <c r="G20" s="51"/>
      <c r="H20" s="53"/>
      <c r="I20" s="53"/>
      <c r="J20" s="53"/>
      <c r="K20" s="53"/>
      <c r="L20" s="53"/>
      <c r="M20" s="53"/>
      <c r="N20" s="35"/>
    </row>
    <row r="21" spans="1:20" ht="25" x14ac:dyDescent="0.25">
      <c r="A21" s="29" t="s">
        <v>15</v>
      </c>
      <c r="C21" s="55" t="s">
        <v>1</v>
      </c>
      <c r="D21" s="55" t="s">
        <v>2</v>
      </c>
      <c r="E21" s="51" t="s">
        <v>22</v>
      </c>
      <c r="F21" s="51" t="s">
        <v>23</v>
      </c>
      <c r="G21" s="49" t="s">
        <v>3</v>
      </c>
      <c r="H21" s="108" t="s">
        <v>4</v>
      </c>
      <c r="I21" s="17" t="s">
        <v>15</v>
      </c>
      <c r="J21" s="51"/>
      <c r="K21" s="51"/>
      <c r="L21" s="51"/>
      <c r="M21" s="76" t="s">
        <v>36</v>
      </c>
      <c r="N21" s="35"/>
    </row>
    <row r="22" spans="1:20" ht="12.75" customHeight="1" x14ac:dyDescent="0.25">
      <c r="B22" s="35">
        <v>1</v>
      </c>
      <c r="C22" s="137" t="s">
        <v>224</v>
      </c>
      <c r="D22" s="126" t="s">
        <v>40</v>
      </c>
      <c r="E22" s="5"/>
      <c r="F22" s="5"/>
      <c r="G22" s="5"/>
      <c r="H22" s="138"/>
      <c r="I22" s="131">
        <v>1.2682870370370372E-3</v>
      </c>
      <c r="J22" s="77"/>
      <c r="K22" s="77"/>
      <c r="L22" s="75"/>
      <c r="M22" s="75">
        <f t="shared" ref="M22:M31" si="1">MIN(H22:L22)</f>
        <v>1.2682870370370372E-3</v>
      </c>
    </row>
    <row r="23" spans="1:20" ht="12.75" customHeight="1" x14ac:dyDescent="0.25">
      <c r="B23" s="35">
        <v>2</v>
      </c>
      <c r="C23" s="126" t="s">
        <v>158</v>
      </c>
      <c r="D23" s="126" t="s">
        <v>40</v>
      </c>
      <c r="E23" s="126"/>
      <c r="F23" s="126"/>
      <c r="G23" s="5"/>
      <c r="H23" s="130">
        <v>2.4789351851851851E-3</v>
      </c>
      <c r="I23" s="131">
        <v>1.301273148148148E-3</v>
      </c>
      <c r="J23" s="77"/>
      <c r="K23" s="77"/>
      <c r="L23" s="75"/>
      <c r="M23" s="75">
        <f t="shared" si="1"/>
        <v>1.301273148148148E-3</v>
      </c>
      <c r="N23" s="55"/>
    </row>
    <row r="24" spans="1:20" ht="12.75" customHeight="1" x14ac:dyDescent="0.25">
      <c r="B24" s="35">
        <v>3</v>
      </c>
      <c r="C24" s="126" t="s">
        <v>166</v>
      </c>
      <c r="D24" s="126" t="s">
        <v>39</v>
      </c>
      <c r="E24" s="126"/>
      <c r="F24" s="126"/>
      <c r="G24" s="5"/>
      <c r="H24" s="130">
        <v>2.3739583333333334E-3</v>
      </c>
      <c r="I24" s="131">
        <v>1.3247685185185185E-3</v>
      </c>
      <c r="J24" s="51"/>
      <c r="K24" s="51"/>
      <c r="L24" s="75"/>
      <c r="M24" s="75">
        <f t="shared" si="1"/>
        <v>1.3247685185185185E-3</v>
      </c>
      <c r="N24" s="55"/>
    </row>
    <row r="25" spans="1:20" ht="12.75" customHeight="1" x14ac:dyDescent="0.25">
      <c r="B25" s="35">
        <v>4</v>
      </c>
      <c r="C25" s="107" t="s">
        <v>165</v>
      </c>
      <c r="D25" s="107" t="s">
        <v>39</v>
      </c>
      <c r="E25" s="51"/>
      <c r="F25" s="51"/>
      <c r="G25" s="79"/>
      <c r="H25" s="96">
        <v>2.507523148148148E-3</v>
      </c>
      <c r="I25" s="96">
        <v>1.3585648148148148E-3</v>
      </c>
      <c r="J25" s="77"/>
      <c r="K25" s="77"/>
      <c r="L25" s="75"/>
      <c r="M25" s="75">
        <f t="shared" si="1"/>
        <v>1.3585648148148148E-3</v>
      </c>
      <c r="N25" s="55"/>
    </row>
    <row r="26" spans="1:20" ht="12.75" customHeight="1" x14ac:dyDescent="0.25">
      <c r="B26" s="29">
        <v>5</v>
      </c>
      <c r="C26" s="79" t="s">
        <v>168</v>
      </c>
      <c r="D26" s="79" t="s">
        <v>39</v>
      </c>
      <c r="E26" s="79"/>
      <c r="F26" s="79"/>
      <c r="G26" s="79"/>
      <c r="H26" s="109">
        <v>2.5394675925925927E-3</v>
      </c>
      <c r="I26" s="96">
        <v>1.3717592592592592E-3</v>
      </c>
      <c r="J26" s="77"/>
      <c r="K26" s="77"/>
      <c r="L26" s="75"/>
      <c r="M26" s="75">
        <f t="shared" si="1"/>
        <v>1.3717592592592592E-3</v>
      </c>
      <c r="N26" s="55"/>
    </row>
    <row r="27" spans="1:20" ht="12.75" customHeight="1" x14ac:dyDescent="0.25">
      <c r="B27" s="35">
        <v>6</v>
      </c>
      <c r="C27" s="79" t="s">
        <v>167</v>
      </c>
      <c r="D27" s="79" t="s">
        <v>40</v>
      </c>
      <c r="E27" s="79"/>
      <c r="F27" s="79"/>
      <c r="G27" s="51"/>
      <c r="H27" s="109">
        <v>2.491898148148148E-3</v>
      </c>
      <c r="I27" s="96">
        <v>1.3917824074074076E-3</v>
      </c>
      <c r="J27" s="77"/>
      <c r="K27" s="77"/>
      <c r="L27" s="75"/>
      <c r="M27" s="75">
        <f t="shared" si="1"/>
        <v>1.3917824074074076E-3</v>
      </c>
      <c r="N27" s="55"/>
    </row>
    <row r="28" spans="1:20" ht="12.75" customHeight="1" x14ac:dyDescent="0.25">
      <c r="B28" s="35">
        <v>7</v>
      </c>
      <c r="C28" s="79" t="s">
        <v>225</v>
      </c>
      <c r="D28" s="79" t="s">
        <v>39</v>
      </c>
      <c r="E28" s="79"/>
      <c r="F28" s="79"/>
      <c r="G28" s="79"/>
      <c r="H28" s="109"/>
      <c r="I28" s="96">
        <v>1.3971064814814812E-3</v>
      </c>
      <c r="J28" s="77"/>
      <c r="K28" s="77"/>
      <c r="L28" s="75"/>
      <c r="M28" s="75">
        <f t="shared" si="1"/>
        <v>1.3971064814814812E-3</v>
      </c>
      <c r="N28" s="55"/>
    </row>
    <row r="29" spans="1:20" ht="12.75" customHeight="1" x14ac:dyDescent="0.25">
      <c r="B29" s="35">
        <v>8</v>
      </c>
      <c r="C29" s="79" t="s">
        <v>170</v>
      </c>
      <c r="D29" s="79" t="s">
        <v>113</v>
      </c>
      <c r="E29" s="79"/>
      <c r="F29" s="79"/>
      <c r="G29" s="79"/>
      <c r="H29" s="109">
        <v>2.6237268518518515E-3</v>
      </c>
      <c r="I29" s="96">
        <v>1.6706018518518519E-3</v>
      </c>
      <c r="J29" s="77"/>
      <c r="K29" s="77"/>
      <c r="L29" s="75"/>
      <c r="M29" s="75">
        <f t="shared" si="1"/>
        <v>1.6706018518518519E-3</v>
      </c>
      <c r="N29" s="55"/>
    </row>
    <row r="30" spans="1:20" s="35" customFormat="1" ht="12.75" customHeight="1" x14ac:dyDescent="0.25">
      <c r="B30" s="35">
        <v>9</v>
      </c>
      <c r="C30" s="79" t="s">
        <v>169</v>
      </c>
      <c r="D30" s="79" t="s">
        <v>40</v>
      </c>
      <c r="E30" s="51"/>
      <c r="F30" s="51"/>
      <c r="G30" s="51"/>
      <c r="H30" s="96">
        <v>2.5836805555555556E-3</v>
      </c>
      <c r="I30" s="96"/>
      <c r="J30" s="77"/>
      <c r="K30" s="77"/>
      <c r="L30" s="75"/>
      <c r="M30" s="75">
        <f t="shared" si="1"/>
        <v>2.5836805555555556E-3</v>
      </c>
      <c r="N30" s="55"/>
    </row>
    <row r="31" spans="1:20" ht="12.75" customHeight="1" x14ac:dyDescent="0.25">
      <c r="B31" s="29">
        <v>10</v>
      </c>
      <c r="C31" s="79" t="s">
        <v>171</v>
      </c>
      <c r="D31" s="79" t="s">
        <v>40</v>
      </c>
      <c r="E31" s="79"/>
      <c r="F31" s="79"/>
      <c r="G31" s="79"/>
      <c r="H31" s="109">
        <v>2.6265046296296297E-3</v>
      </c>
      <c r="I31" s="79"/>
      <c r="J31" s="77"/>
      <c r="K31" s="77"/>
      <c r="L31" s="75"/>
      <c r="M31" s="75">
        <f t="shared" si="1"/>
        <v>2.6265046296296297E-3</v>
      </c>
      <c r="N31" s="35"/>
    </row>
    <row r="32" spans="1:20" s="47" customFormat="1" ht="12.75" customHeight="1" x14ac:dyDescent="0.25">
      <c r="C32" s="103"/>
      <c r="D32" s="79"/>
      <c r="E32" s="51"/>
      <c r="F32" s="51"/>
      <c r="G32" s="51"/>
      <c r="H32" s="89"/>
      <c r="I32" s="96"/>
      <c r="J32" s="77"/>
      <c r="K32" s="77"/>
      <c r="L32" s="75"/>
      <c r="M32" s="75"/>
      <c r="N32" s="55"/>
    </row>
    <row r="33" spans="1:14" ht="25" x14ac:dyDescent="0.25">
      <c r="A33" s="29" t="s">
        <v>6</v>
      </c>
      <c r="C33" s="55" t="s">
        <v>1</v>
      </c>
      <c r="D33" s="55" t="s">
        <v>2</v>
      </c>
      <c r="E33" s="51" t="s">
        <v>22</v>
      </c>
      <c r="F33" s="51" t="s">
        <v>23</v>
      </c>
      <c r="G33" s="49" t="s">
        <v>3</v>
      </c>
      <c r="H33" s="51"/>
      <c r="I33" s="51"/>
      <c r="J33" s="51"/>
      <c r="K33" s="51"/>
      <c r="L33" s="51"/>
      <c r="M33" s="76" t="s">
        <v>36</v>
      </c>
      <c r="N33" s="35"/>
    </row>
    <row r="34" spans="1:14" ht="12.75" customHeight="1" x14ac:dyDescent="0.25">
      <c r="B34" s="29">
        <v>1</v>
      </c>
      <c r="C34" s="126" t="s">
        <v>174</v>
      </c>
      <c r="D34" s="126" t="s">
        <v>39</v>
      </c>
      <c r="E34" s="126"/>
      <c r="F34" s="126"/>
      <c r="G34" s="5"/>
      <c r="H34" s="134">
        <v>4.5599999999999996</v>
      </c>
      <c r="I34" s="126">
        <v>4.84</v>
      </c>
      <c r="J34" s="128"/>
      <c r="K34" s="128"/>
      <c r="L34" s="5"/>
      <c r="M34" s="128">
        <f t="shared" ref="M34:M43" si="2">MAX(H34:L34)</f>
        <v>4.84</v>
      </c>
      <c r="N34" s="35"/>
    </row>
    <row r="35" spans="1:14" ht="12.75" customHeight="1" x14ac:dyDescent="0.25">
      <c r="B35" s="35">
        <v>2</v>
      </c>
      <c r="C35" s="129" t="s">
        <v>173</v>
      </c>
      <c r="D35" s="126" t="s">
        <v>40</v>
      </c>
      <c r="E35" s="126"/>
      <c r="F35" s="126"/>
      <c r="G35" s="5"/>
      <c r="H35" s="135">
        <v>4.7</v>
      </c>
      <c r="I35" s="126">
        <v>4.6399999999999997</v>
      </c>
      <c r="J35" s="128"/>
      <c r="K35" s="128"/>
      <c r="L35" s="128"/>
      <c r="M35" s="128">
        <f t="shared" si="2"/>
        <v>4.7</v>
      </c>
      <c r="N35" s="35"/>
    </row>
    <row r="36" spans="1:14" s="35" customFormat="1" ht="12.75" customHeight="1" x14ac:dyDescent="0.25">
      <c r="A36" s="29"/>
      <c r="B36" s="35">
        <v>3</v>
      </c>
      <c r="C36" s="126" t="s">
        <v>226</v>
      </c>
      <c r="D36" s="126" t="s">
        <v>113</v>
      </c>
      <c r="E36" s="5"/>
      <c r="F36" s="5"/>
      <c r="G36" s="5"/>
      <c r="H36" s="128"/>
      <c r="I36" s="126">
        <v>4.4800000000000004</v>
      </c>
      <c r="J36" s="128"/>
      <c r="K36" s="128"/>
      <c r="L36" s="128"/>
      <c r="M36" s="128">
        <f t="shared" si="2"/>
        <v>4.4800000000000004</v>
      </c>
    </row>
    <row r="37" spans="1:14" ht="12.75" customHeight="1" x14ac:dyDescent="0.25">
      <c r="B37" s="29">
        <v>4</v>
      </c>
      <c r="C37" s="79" t="s">
        <v>163</v>
      </c>
      <c r="D37" s="79" t="s">
        <v>47</v>
      </c>
      <c r="E37" s="79"/>
      <c r="F37" s="79"/>
      <c r="G37" s="51"/>
      <c r="H37" s="102">
        <v>3.71</v>
      </c>
      <c r="I37" s="79">
        <v>3.75</v>
      </c>
      <c r="J37" s="53"/>
      <c r="K37" s="53"/>
      <c r="L37" s="53"/>
      <c r="M37" s="53">
        <f t="shared" si="2"/>
        <v>3.75</v>
      </c>
      <c r="N37" s="35"/>
    </row>
    <row r="38" spans="1:14" ht="12.75" customHeight="1" x14ac:dyDescent="0.25">
      <c r="B38" s="29">
        <v>5</v>
      </c>
      <c r="C38" s="107" t="s">
        <v>169</v>
      </c>
      <c r="D38" s="107" t="s">
        <v>40</v>
      </c>
      <c r="E38" s="51"/>
      <c r="F38" s="51"/>
      <c r="G38" s="51"/>
      <c r="H38" s="53">
        <v>3.53</v>
      </c>
      <c r="I38" s="79"/>
      <c r="J38" s="53"/>
      <c r="K38" s="53"/>
      <c r="L38" s="53"/>
      <c r="M38" s="53">
        <f t="shared" si="2"/>
        <v>3.53</v>
      </c>
      <c r="N38" s="35"/>
    </row>
    <row r="39" spans="1:14" ht="12.75" customHeight="1" x14ac:dyDescent="0.25">
      <c r="B39" s="29">
        <v>6</v>
      </c>
      <c r="C39" s="79" t="s">
        <v>175</v>
      </c>
      <c r="D39" s="79" t="s">
        <v>40</v>
      </c>
      <c r="E39" s="79"/>
      <c r="F39" s="79"/>
      <c r="G39" s="79"/>
      <c r="H39" s="102">
        <v>3.29</v>
      </c>
      <c r="I39" s="79">
        <v>3.4</v>
      </c>
      <c r="J39" s="53"/>
      <c r="K39" s="53"/>
      <c r="L39" s="53"/>
      <c r="M39" s="53">
        <f t="shared" si="2"/>
        <v>3.4</v>
      </c>
      <c r="N39" s="35"/>
    </row>
    <row r="40" spans="1:14" ht="12.75" customHeight="1" x14ac:dyDescent="0.25">
      <c r="A40" s="35"/>
      <c r="B40" s="29">
        <v>7</v>
      </c>
      <c r="C40" s="79" t="s">
        <v>176</v>
      </c>
      <c r="D40" s="79" t="s">
        <v>39</v>
      </c>
      <c r="E40" s="79"/>
      <c r="F40" s="79"/>
      <c r="G40" s="79"/>
      <c r="H40" s="102">
        <v>3.27</v>
      </c>
      <c r="I40" s="79">
        <v>3.38</v>
      </c>
      <c r="J40" s="53"/>
      <c r="K40" s="53"/>
      <c r="L40" s="53"/>
      <c r="M40" s="53">
        <f t="shared" si="2"/>
        <v>3.38</v>
      </c>
      <c r="N40" s="35"/>
    </row>
    <row r="41" spans="1:14" ht="12.75" customHeight="1" x14ac:dyDescent="0.25">
      <c r="B41" s="35">
        <v>8</v>
      </c>
      <c r="C41" s="79" t="s">
        <v>170</v>
      </c>
      <c r="D41" s="79" t="s">
        <v>113</v>
      </c>
      <c r="E41" s="79"/>
      <c r="F41" s="79"/>
      <c r="G41" s="79"/>
      <c r="H41" s="102">
        <v>3.32</v>
      </c>
      <c r="I41" s="79"/>
      <c r="J41" s="53"/>
      <c r="K41" s="53"/>
      <c r="L41" s="53"/>
      <c r="M41" s="53">
        <f t="shared" si="2"/>
        <v>3.32</v>
      </c>
      <c r="N41" s="35"/>
    </row>
    <row r="42" spans="1:14" ht="12.75" customHeight="1" x14ac:dyDescent="0.25">
      <c r="B42" s="29">
        <v>9</v>
      </c>
      <c r="C42" s="79" t="s">
        <v>172</v>
      </c>
      <c r="D42" s="79" t="s">
        <v>113</v>
      </c>
      <c r="E42" s="79"/>
      <c r="F42" s="79"/>
      <c r="G42" s="79"/>
      <c r="H42" s="102">
        <v>2.98</v>
      </c>
      <c r="I42" s="79">
        <v>3.16</v>
      </c>
      <c r="J42" s="53"/>
      <c r="K42" s="53"/>
      <c r="L42" s="53"/>
      <c r="M42" s="53">
        <f t="shared" si="2"/>
        <v>3.16</v>
      </c>
      <c r="N42" s="35"/>
    </row>
    <row r="43" spans="1:14" ht="12.75" customHeight="1" x14ac:dyDescent="0.25">
      <c r="B43" s="29">
        <v>10</v>
      </c>
      <c r="C43" s="79" t="s">
        <v>227</v>
      </c>
      <c r="D43" s="79" t="s">
        <v>186</v>
      </c>
      <c r="E43" s="79"/>
      <c r="F43" s="79"/>
      <c r="G43" s="79"/>
      <c r="H43" s="102"/>
      <c r="I43" s="79">
        <v>3.16</v>
      </c>
      <c r="J43" s="53"/>
      <c r="K43" s="53"/>
      <c r="L43" s="53"/>
      <c r="M43" s="53">
        <f t="shared" si="2"/>
        <v>3.16</v>
      </c>
      <c r="N43" s="35"/>
    </row>
    <row r="44" spans="1:14" ht="12.75" customHeight="1" x14ac:dyDescent="0.25">
      <c r="B44" s="35"/>
      <c r="C44" s="50"/>
      <c r="D44" s="58"/>
      <c r="E44" s="51"/>
      <c r="F44" s="51"/>
      <c r="G44" s="51"/>
      <c r="H44" s="53"/>
      <c r="I44" s="52"/>
      <c r="J44" s="53"/>
      <c r="K44" s="53"/>
      <c r="L44" s="53"/>
      <c r="M44" s="53"/>
      <c r="N44" s="35"/>
    </row>
    <row r="45" spans="1:14" ht="25" x14ac:dyDescent="0.25">
      <c r="A45" s="29" t="s">
        <v>5</v>
      </c>
      <c r="C45" s="55" t="s">
        <v>1</v>
      </c>
      <c r="D45" s="55" t="s">
        <v>2</v>
      </c>
      <c r="E45" s="51" t="s">
        <v>22</v>
      </c>
      <c r="F45" s="51" t="s">
        <v>23</v>
      </c>
      <c r="G45" s="49" t="s">
        <v>3</v>
      </c>
      <c r="H45" s="51"/>
      <c r="I45" s="51"/>
      <c r="J45" s="51"/>
      <c r="K45" s="51"/>
      <c r="L45" s="51"/>
      <c r="M45" s="76" t="s">
        <v>36</v>
      </c>
      <c r="N45" s="35"/>
    </row>
    <row r="46" spans="1:14" ht="12.75" customHeight="1" x14ac:dyDescent="0.25">
      <c r="B46" s="35">
        <v>1</v>
      </c>
      <c r="C46" s="126" t="s">
        <v>174</v>
      </c>
      <c r="D46" s="126" t="s">
        <v>39</v>
      </c>
      <c r="E46" s="126"/>
      <c r="F46" s="126"/>
      <c r="G46" s="5"/>
      <c r="H46" s="135">
        <v>1.4</v>
      </c>
      <c r="I46" s="126">
        <v>1.45</v>
      </c>
      <c r="J46" s="128"/>
      <c r="K46" s="128"/>
      <c r="L46" s="128"/>
      <c r="M46" s="128">
        <f t="shared" ref="M46:M55" si="3">MAX(H46:L46)</f>
        <v>1.45</v>
      </c>
      <c r="N46" s="35"/>
    </row>
    <row r="47" spans="1:14" ht="12.75" customHeight="1" x14ac:dyDescent="0.25">
      <c r="A47" s="35"/>
      <c r="B47" s="35">
        <v>2</v>
      </c>
      <c r="C47" s="126" t="s">
        <v>178</v>
      </c>
      <c r="D47" s="126" t="s">
        <v>39</v>
      </c>
      <c r="E47" s="126"/>
      <c r="F47" s="126"/>
      <c r="G47" s="126"/>
      <c r="H47" s="135">
        <v>1.25</v>
      </c>
      <c r="I47" s="126">
        <v>1.4</v>
      </c>
      <c r="J47" s="128"/>
      <c r="K47" s="128"/>
      <c r="L47" s="128"/>
      <c r="M47" s="128">
        <f t="shared" si="3"/>
        <v>1.4</v>
      </c>
      <c r="N47" s="35"/>
    </row>
    <row r="48" spans="1:14" ht="12.75" customHeight="1" x14ac:dyDescent="0.25">
      <c r="B48" s="35">
        <v>3</v>
      </c>
      <c r="C48" s="126" t="s">
        <v>167</v>
      </c>
      <c r="D48" s="126" t="s">
        <v>40</v>
      </c>
      <c r="E48" s="5"/>
      <c r="F48" s="5"/>
      <c r="G48" s="5"/>
      <c r="H48" s="128">
        <v>1.35</v>
      </c>
      <c r="I48" s="136">
        <v>1.35</v>
      </c>
      <c r="J48" s="128"/>
      <c r="K48" s="128"/>
      <c r="L48" s="128"/>
      <c r="M48" s="128">
        <f t="shared" si="3"/>
        <v>1.35</v>
      </c>
      <c r="N48" s="35"/>
    </row>
    <row r="49" spans="1:15" ht="12.75" customHeight="1" x14ac:dyDescent="0.25">
      <c r="B49" s="35">
        <v>4</v>
      </c>
      <c r="C49" s="79" t="s">
        <v>161</v>
      </c>
      <c r="D49" s="79" t="s">
        <v>113</v>
      </c>
      <c r="E49" s="79"/>
      <c r="F49" s="79"/>
      <c r="G49" s="51"/>
      <c r="H49" s="111">
        <v>1.3</v>
      </c>
      <c r="I49" s="79">
        <v>1.35</v>
      </c>
      <c r="J49" s="53"/>
      <c r="K49" s="53"/>
      <c r="L49" s="53"/>
      <c r="M49" s="53">
        <f t="shared" si="3"/>
        <v>1.35</v>
      </c>
      <c r="N49" s="35"/>
    </row>
    <row r="50" spans="1:15" ht="12.75" customHeight="1" x14ac:dyDescent="0.25">
      <c r="B50" s="35">
        <v>5</v>
      </c>
      <c r="C50" s="79" t="s">
        <v>158</v>
      </c>
      <c r="D50" s="79" t="s">
        <v>40</v>
      </c>
      <c r="E50" s="79"/>
      <c r="F50" s="79"/>
      <c r="G50" s="79"/>
      <c r="H50" s="111">
        <v>1.3</v>
      </c>
      <c r="I50" s="79"/>
      <c r="J50" s="53"/>
      <c r="K50" s="53"/>
      <c r="L50" s="53"/>
      <c r="M50" s="53">
        <f t="shared" si="3"/>
        <v>1.3</v>
      </c>
      <c r="N50" s="35"/>
    </row>
    <row r="51" spans="1:15" s="35" customFormat="1" ht="12.75" customHeight="1" x14ac:dyDescent="0.25">
      <c r="A51" s="29"/>
      <c r="B51" s="35">
        <v>6</v>
      </c>
      <c r="C51" s="79" t="s">
        <v>228</v>
      </c>
      <c r="D51" s="79" t="s">
        <v>39</v>
      </c>
      <c r="E51" s="51"/>
      <c r="F51" s="51"/>
      <c r="G51" s="51"/>
      <c r="H51" s="53"/>
      <c r="I51" s="53">
        <v>1.25</v>
      </c>
      <c r="J51" s="53"/>
      <c r="K51" s="53"/>
      <c r="L51" s="53"/>
      <c r="M51" s="53">
        <f t="shared" si="3"/>
        <v>1.25</v>
      </c>
    </row>
    <row r="52" spans="1:15" ht="12.75" customHeight="1" x14ac:dyDescent="0.25">
      <c r="B52" s="35">
        <v>7</v>
      </c>
      <c r="C52" s="79" t="s">
        <v>223</v>
      </c>
      <c r="D52" s="79" t="s">
        <v>39</v>
      </c>
      <c r="E52" s="79"/>
      <c r="F52" s="79"/>
      <c r="G52" s="79"/>
      <c r="H52" s="111">
        <v>1.2</v>
      </c>
      <c r="I52" s="79"/>
      <c r="J52" s="53"/>
      <c r="K52" s="53"/>
      <c r="L52" s="53"/>
      <c r="M52" s="53">
        <f t="shared" si="3"/>
        <v>1.2</v>
      </c>
      <c r="N52" s="35"/>
    </row>
    <row r="53" spans="1:15" ht="12.75" customHeight="1" x14ac:dyDescent="0.25">
      <c r="B53" s="29">
        <v>8</v>
      </c>
      <c r="C53" s="79" t="s">
        <v>227</v>
      </c>
      <c r="D53" s="79" t="s">
        <v>186</v>
      </c>
      <c r="E53" s="51"/>
      <c r="F53" s="51"/>
      <c r="G53" s="51"/>
      <c r="H53" s="53"/>
      <c r="I53" s="53">
        <v>1.2</v>
      </c>
      <c r="J53" s="53"/>
      <c r="K53" s="53"/>
      <c r="L53" s="53"/>
      <c r="M53" s="53">
        <f t="shared" si="3"/>
        <v>1.2</v>
      </c>
      <c r="N53" s="35"/>
    </row>
    <row r="54" spans="1:15" ht="12.75" customHeight="1" x14ac:dyDescent="0.25">
      <c r="B54" s="35">
        <v>9</v>
      </c>
      <c r="C54" s="79" t="s">
        <v>164</v>
      </c>
      <c r="D54" s="79" t="s">
        <v>39</v>
      </c>
      <c r="E54" s="51"/>
      <c r="F54" s="51"/>
      <c r="G54" s="51"/>
      <c r="H54" s="53">
        <v>1.1499999999999999</v>
      </c>
      <c r="I54" s="97"/>
      <c r="J54" s="53"/>
      <c r="K54" s="53"/>
      <c r="L54" s="53"/>
      <c r="M54" s="53">
        <f t="shared" si="3"/>
        <v>1.1499999999999999</v>
      </c>
      <c r="N54" s="35"/>
    </row>
    <row r="55" spans="1:15" ht="12.75" customHeight="1" x14ac:dyDescent="0.25">
      <c r="B55" s="29">
        <v>10</v>
      </c>
      <c r="C55" s="79" t="s">
        <v>175</v>
      </c>
      <c r="D55" s="79" t="s">
        <v>40</v>
      </c>
      <c r="E55" s="79"/>
      <c r="F55" s="79"/>
      <c r="G55" s="79"/>
      <c r="H55" s="111">
        <v>1.1000000000000001</v>
      </c>
      <c r="I55" s="79">
        <v>1.1499999999999999</v>
      </c>
      <c r="J55" s="53"/>
      <c r="K55" s="53"/>
      <c r="L55" s="53"/>
      <c r="M55" s="53">
        <f t="shared" si="3"/>
        <v>1.1499999999999999</v>
      </c>
      <c r="N55" s="35"/>
    </row>
    <row r="56" spans="1:15" ht="12.75" customHeight="1" x14ac:dyDescent="0.25">
      <c r="C56" s="79"/>
      <c r="D56" s="79"/>
      <c r="E56" s="51"/>
      <c r="F56" s="51"/>
      <c r="G56" s="51"/>
      <c r="H56" s="53"/>
      <c r="I56" s="53"/>
      <c r="J56" s="53"/>
      <c r="K56" s="53"/>
      <c r="L56" s="53"/>
      <c r="M56" s="53"/>
      <c r="N56" s="35"/>
    </row>
    <row r="57" spans="1:15" ht="25" x14ac:dyDescent="0.25">
      <c r="A57" s="29" t="s">
        <v>7</v>
      </c>
      <c r="C57" s="55" t="s">
        <v>1</v>
      </c>
      <c r="D57" s="55" t="s">
        <v>2</v>
      </c>
      <c r="E57" s="51" t="s">
        <v>22</v>
      </c>
      <c r="F57" s="51" t="s">
        <v>23</v>
      </c>
      <c r="G57" s="49" t="s">
        <v>3</v>
      </c>
      <c r="H57" s="51"/>
      <c r="I57" s="51"/>
      <c r="J57" s="51"/>
      <c r="K57" s="51"/>
      <c r="L57" s="51"/>
      <c r="M57" s="76" t="s">
        <v>36</v>
      </c>
      <c r="N57" s="35"/>
    </row>
    <row r="58" spans="1:15" ht="12.75" customHeight="1" x14ac:dyDescent="0.25">
      <c r="B58" s="29">
        <v>1</v>
      </c>
      <c r="C58" s="129" t="s">
        <v>173</v>
      </c>
      <c r="D58" s="126" t="s">
        <v>40</v>
      </c>
      <c r="E58" s="126"/>
      <c r="F58" s="126"/>
      <c r="G58" s="5"/>
      <c r="H58" s="134">
        <v>9.83</v>
      </c>
      <c r="I58" s="126">
        <v>10.37</v>
      </c>
      <c r="J58" s="128"/>
      <c r="K58" s="128"/>
      <c r="L58" s="128"/>
      <c r="M58" s="128">
        <f t="shared" ref="M58:M67" si="4">MAX(H58:L58)</f>
        <v>10.37</v>
      </c>
      <c r="N58" s="47"/>
      <c r="O58" s="47"/>
    </row>
    <row r="59" spans="1:15" ht="12.75" customHeight="1" x14ac:dyDescent="0.25">
      <c r="B59" s="29">
        <v>2</v>
      </c>
      <c r="C59" s="126" t="s">
        <v>180</v>
      </c>
      <c r="D59" s="126" t="s">
        <v>113</v>
      </c>
      <c r="E59" s="126"/>
      <c r="F59" s="126"/>
      <c r="G59" s="5"/>
      <c r="H59" s="134">
        <v>7.67</v>
      </c>
      <c r="I59" s="126">
        <v>8.07</v>
      </c>
      <c r="J59" s="128"/>
      <c r="K59" s="128"/>
      <c r="L59" s="128"/>
      <c r="M59" s="128">
        <f t="shared" si="4"/>
        <v>8.07</v>
      </c>
      <c r="N59" s="47"/>
    </row>
    <row r="60" spans="1:15" ht="12.75" customHeight="1" x14ac:dyDescent="0.25">
      <c r="B60" s="29">
        <v>3</v>
      </c>
      <c r="C60" s="126" t="s">
        <v>229</v>
      </c>
      <c r="D60" s="126" t="s">
        <v>39</v>
      </c>
      <c r="E60" s="5"/>
      <c r="F60" s="2"/>
      <c r="G60" s="2"/>
      <c r="H60" s="23"/>
      <c r="I60" s="126">
        <v>7.2</v>
      </c>
      <c r="J60" s="23"/>
      <c r="K60" s="23"/>
      <c r="L60" s="23"/>
      <c r="M60" s="23">
        <f t="shared" si="4"/>
        <v>7.2</v>
      </c>
      <c r="N60" s="47"/>
    </row>
    <row r="61" spans="1:15" s="35" customFormat="1" ht="12.75" customHeight="1" x14ac:dyDescent="0.25">
      <c r="A61" s="29"/>
      <c r="B61" s="29">
        <v>4</v>
      </c>
      <c r="C61" s="79" t="s">
        <v>177</v>
      </c>
      <c r="D61" s="79" t="s">
        <v>39</v>
      </c>
      <c r="E61" s="51"/>
      <c r="F61" s="51"/>
      <c r="G61" s="51"/>
      <c r="H61" s="53">
        <v>6.53</v>
      </c>
      <c r="I61" s="79">
        <v>6.95</v>
      </c>
      <c r="J61" s="53"/>
      <c r="K61" s="53"/>
      <c r="L61" s="53"/>
      <c r="M61" s="54">
        <f t="shared" si="4"/>
        <v>6.95</v>
      </c>
      <c r="N61" s="55"/>
    </row>
    <row r="62" spans="1:15" ht="12.75" customHeight="1" x14ac:dyDescent="0.25">
      <c r="A62" s="35"/>
      <c r="B62" s="29">
        <v>5</v>
      </c>
      <c r="C62" s="79" t="s">
        <v>181</v>
      </c>
      <c r="D62" s="79" t="s">
        <v>40</v>
      </c>
      <c r="E62" s="51"/>
      <c r="F62" s="51"/>
      <c r="G62" s="51"/>
      <c r="H62" s="53">
        <v>6.68</v>
      </c>
      <c r="I62" s="79">
        <v>5.93</v>
      </c>
      <c r="J62" s="53"/>
      <c r="K62" s="53"/>
      <c r="L62" s="53"/>
      <c r="M62" s="53">
        <f t="shared" si="4"/>
        <v>6.68</v>
      </c>
      <c r="N62" s="47"/>
    </row>
    <row r="63" spans="1:15" ht="12.75" customHeight="1" x14ac:dyDescent="0.25">
      <c r="B63" s="29">
        <v>6</v>
      </c>
      <c r="C63" s="79" t="s">
        <v>166</v>
      </c>
      <c r="D63" s="79" t="s">
        <v>39</v>
      </c>
      <c r="E63" s="79"/>
      <c r="F63" s="79"/>
      <c r="G63" s="107"/>
      <c r="H63" s="102">
        <v>6.55</v>
      </c>
      <c r="I63" s="79">
        <v>5.96</v>
      </c>
      <c r="J63" s="53"/>
      <c r="K63" s="53"/>
      <c r="L63" s="53"/>
      <c r="M63" s="54">
        <f t="shared" si="4"/>
        <v>6.55</v>
      </c>
      <c r="N63" s="55"/>
    </row>
    <row r="64" spans="1:15" ht="12.75" customHeight="1" x14ac:dyDescent="0.25">
      <c r="B64" s="29">
        <v>7</v>
      </c>
      <c r="C64" s="79" t="s">
        <v>183</v>
      </c>
      <c r="D64" s="79" t="s">
        <v>40</v>
      </c>
      <c r="E64" s="79"/>
      <c r="F64" s="79"/>
      <c r="G64" s="79"/>
      <c r="H64" s="102">
        <v>5.72</v>
      </c>
      <c r="I64" s="79">
        <v>6.27</v>
      </c>
      <c r="J64" s="53"/>
      <c r="K64" s="53"/>
      <c r="L64" s="53"/>
      <c r="M64" s="53">
        <f t="shared" si="4"/>
        <v>6.27</v>
      </c>
      <c r="N64" s="55"/>
    </row>
    <row r="65" spans="1:20" ht="12.75" customHeight="1" x14ac:dyDescent="0.25">
      <c r="B65" s="29">
        <v>8</v>
      </c>
      <c r="C65" s="79" t="s">
        <v>182</v>
      </c>
      <c r="D65" s="79" t="s">
        <v>39</v>
      </c>
      <c r="E65" s="79"/>
      <c r="F65" s="79"/>
      <c r="G65" s="79"/>
      <c r="H65" s="102">
        <v>5.97</v>
      </c>
      <c r="I65" s="79"/>
      <c r="J65" s="53"/>
      <c r="K65" s="53"/>
      <c r="L65" s="53"/>
      <c r="M65" s="53">
        <f t="shared" si="4"/>
        <v>5.97</v>
      </c>
      <c r="N65" s="55"/>
    </row>
    <row r="66" spans="1:20" ht="12.75" customHeight="1" x14ac:dyDescent="0.25">
      <c r="B66" s="29">
        <v>9</v>
      </c>
      <c r="C66" s="79" t="s">
        <v>179</v>
      </c>
      <c r="D66" s="79" t="s">
        <v>40</v>
      </c>
      <c r="E66" s="48"/>
      <c r="F66" s="48"/>
      <c r="G66" s="48"/>
      <c r="H66" s="54">
        <v>5.56</v>
      </c>
      <c r="I66" s="79">
        <v>5.14</v>
      </c>
      <c r="J66" s="54"/>
      <c r="K66" s="54"/>
      <c r="L66" s="54"/>
      <c r="M66" s="54">
        <f t="shared" si="4"/>
        <v>5.56</v>
      </c>
      <c r="N66" s="55"/>
    </row>
    <row r="67" spans="1:20" ht="12.75" customHeight="1" x14ac:dyDescent="0.25">
      <c r="B67" s="29">
        <v>10</v>
      </c>
      <c r="C67" s="79" t="s">
        <v>230</v>
      </c>
      <c r="D67" s="79" t="s">
        <v>186</v>
      </c>
      <c r="E67" s="79"/>
      <c r="F67" s="79"/>
      <c r="G67" s="79"/>
      <c r="H67" s="102"/>
      <c r="I67" s="79">
        <v>5.18</v>
      </c>
      <c r="J67" s="53"/>
      <c r="K67" s="53"/>
      <c r="L67" s="53"/>
      <c r="M67" s="53">
        <f t="shared" si="4"/>
        <v>5.18</v>
      </c>
      <c r="N67" s="47"/>
    </row>
    <row r="68" spans="1:20" ht="12.75" customHeight="1" x14ac:dyDescent="0.25">
      <c r="C68" s="87"/>
      <c r="D68" s="58"/>
      <c r="E68" s="51"/>
      <c r="F68" s="51"/>
      <c r="G68" s="51"/>
      <c r="H68" s="51"/>
      <c r="I68" s="50"/>
      <c r="J68" s="53"/>
      <c r="K68" s="53"/>
      <c r="L68" s="53"/>
      <c r="M68" s="53"/>
      <c r="N68" s="55"/>
    </row>
    <row r="69" spans="1:20" ht="12.75" customHeight="1" x14ac:dyDescent="0.25">
      <c r="C69" s="47"/>
      <c r="D69" s="47"/>
      <c r="E69" s="47"/>
      <c r="F69" s="48"/>
      <c r="G69" s="48"/>
      <c r="H69" s="54"/>
      <c r="I69" s="48"/>
      <c r="J69" s="39"/>
      <c r="K69" s="39"/>
      <c r="M69" s="39"/>
    </row>
    <row r="70" spans="1:20" ht="12.75" customHeight="1" x14ac:dyDescent="0.25">
      <c r="A70" s="15" t="s">
        <v>233</v>
      </c>
      <c r="B70" s="15"/>
      <c r="C70" s="15"/>
      <c r="D70" s="15"/>
      <c r="E70" s="15"/>
      <c r="F70" s="16"/>
      <c r="G70" s="16"/>
      <c r="H70" s="16"/>
      <c r="I70" s="16"/>
      <c r="J70" s="16"/>
      <c r="K70" s="16"/>
      <c r="L70" s="24"/>
      <c r="M70" s="16"/>
      <c r="N70" s="15"/>
      <c r="O70" s="15"/>
      <c r="P70" s="15"/>
      <c r="Q70" s="15"/>
      <c r="R70" s="15"/>
      <c r="S70" s="15"/>
      <c r="T70" s="15"/>
    </row>
    <row r="71" spans="1:20" ht="12.75" customHeight="1" x14ac:dyDescent="0.25">
      <c r="A71" s="15"/>
      <c r="B71" s="15"/>
      <c r="C71" s="15"/>
      <c r="D71" s="15"/>
      <c r="E71" s="15"/>
      <c r="F71" s="16"/>
      <c r="G71" s="16"/>
      <c r="H71" s="16"/>
      <c r="I71" s="16"/>
      <c r="J71" s="16"/>
      <c r="K71" s="16"/>
      <c r="L71" s="24"/>
      <c r="M71" s="15"/>
      <c r="N71" s="18" t="s">
        <v>28</v>
      </c>
      <c r="O71" s="18" t="s">
        <v>29</v>
      </c>
      <c r="P71" s="18" t="s">
        <v>31</v>
      </c>
      <c r="Q71" s="18" t="s">
        <v>72</v>
      </c>
      <c r="R71" s="46" t="s">
        <v>27</v>
      </c>
      <c r="S71" s="15" t="s">
        <v>57</v>
      </c>
      <c r="T71" s="15" t="s">
        <v>71</v>
      </c>
    </row>
    <row r="72" spans="1:20" ht="12.75" customHeight="1" x14ac:dyDescent="0.25">
      <c r="A72" s="15"/>
      <c r="B72" s="9" t="s">
        <v>11</v>
      </c>
      <c r="C72" s="9" t="s">
        <v>1</v>
      </c>
      <c r="D72" s="9" t="s">
        <v>2</v>
      </c>
      <c r="E72" s="114" t="s">
        <v>22</v>
      </c>
      <c r="F72" s="114" t="s">
        <v>23</v>
      </c>
      <c r="G72" s="114"/>
      <c r="H72" s="114"/>
      <c r="I72" s="114"/>
      <c r="J72" s="115"/>
      <c r="K72" s="115"/>
      <c r="L72" s="115"/>
      <c r="M72" s="115"/>
      <c r="N72" s="114" t="s">
        <v>55</v>
      </c>
      <c r="O72" s="9" t="s">
        <v>59</v>
      </c>
      <c r="P72" s="9" t="s">
        <v>53</v>
      </c>
      <c r="Q72" s="9" t="s">
        <v>54</v>
      </c>
      <c r="R72" s="9" t="s">
        <v>67</v>
      </c>
      <c r="S72" s="9" t="s">
        <v>21</v>
      </c>
      <c r="T72" s="9" t="s">
        <v>58</v>
      </c>
    </row>
    <row r="73" spans="1:20" ht="12.75" customHeight="1" x14ac:dyDescent="0.25">
      <c r="A73" s="19"/>
      <c r="B73" s="116"/>
      <c r="C73" s="117" t="s">
        <v>158</v>
      </c>
      <c r="D73" s="118" t="s">
        <v>40</v>
      </c>
      <c r="E73" s="119"/>
      <c r="F73" s="119"/>
      <c r="G73" s="114"/>
      <c r="H73" s="114"/>
      <c r="I73" s="114"/>
      <c r="J73" s="115"/>
      <c r="K73" s="115"/>
      <c r="L73" s="115"/>
      <c r="M73" s="9"/>
      <c r="N73" s="114"/>
      <c r="O73" s="114" t="s">
        <v>41</v>
      </c>
      <c r="P73" s="114"/>
      <c r="Q73" s="114"/>
      <c r="R73" s="114" t="s">
        <v>41</v>
      </c>
      <c r="S73" s="114"/>
      <c r="T73" s="114" t="s">
        <v>41</v>
      </c>
    </row>
    <row r="74" spans="1:20" ht="12.75" customHeight="1" x14ac:dyDescent="0.25">
      <c r="A74" s="19"/>
      <c r="B74" s="9"/>
      <c r="C74" s="117" t="s">
        <v>159</v>
      </c>
      <c r="D74" s="118" t="s">
        <v>40</v>
      </c>
      <c r="E74" s="119"/>
      <c r="F74" s="119"/>
      <c r="G74" s="114"/>
      <c r="H74" s="114"/>
      <c r="I74" s="114"/>
      <c r="J74" s="115"/>
      <c r="K74" s="115"/>
      <c r="L74" s="115"/>
      <c r="M74" s="9"/>
      <c r="N74" s="114"/>
      <c r="O74" s="114" t="s">
        <v>41</v>
      </c>
      <c r="P74" s="114"/>
      <c r="Q74" s="114"/>
      <c r="R74" s="114"/>
      <c r="S74" s="114" t="s">
        <v>41</v>
      </c>
      <c r="T74" s="114"/>
    </row>
    <row r="75" spans="1:20" ht="12.75" customHeight="1" x14ac:dyDescent="0.25">
      <c r="A75" s="19"/>
      <c r="B75" s="9"/>
      <c r="C75" s="117" t="s">
        <v>160</v>
      </c>
      <c r="D75" s="118" t="s">
        <v>113</v>
      </c>
      <c r="E75" s="119"/>
      <c r="F75" s="119"/>
      <c r="G75" s="119"/>
      <c r="H75" s="119"/>
      <c r="I75" s="119"/>
      <c r="J75" s="119"/>
      <c r="K75" s="119"/>
      <c r="L75" s="120"/>
      <c r="M75" s="9"/>
      <c r="N75" s="114"/>
      <c r="O75" s="114" t="s">
        <v>41</v>
      </c>
      <c r="P75" s="114"/>
      <c r="Q75" s="114"/>
      <c r="R75" s="114"/>
      <c r="S75" s="114" t="s">
        <v>41</v>
      </c>
      <c r="T75" s="114"/>
    </row>
    <row r="76" spans="1:20" ht="12.75" customHeight="1" x14ac:dyDescent="0.25">
      <c r="A76" s="19"/>
      <c r="B76" s="9"/>
      <c r="C76" s="121" t="s">
        <v>174</v>
      </c>
      <c r="D76" s="122" t="s">
        <v>39</v>
      </c>
      <c r="E76" s="119"/>
      <c r="F76" s="114"/>
      <c r="G76" s="114"/>
      <c r="H76" s="114"/>
      <c r="I76" s="114"/>
      <c r="J76" s="115"/>
      <c r="K76" s="115"/>
      <c r="L76" s="114"/>
      <c r="M76" s="115"/>
      <c r="N76" s="114" t="s">
        <v>41</v>
      </c>
      <c r="O76" s="114"/>
      <c r="P76" s="114"/>
      <c r="Q76" s="114" t="s">
        <v>41</v>
      </c>
      <c r="R76" s="114"/>
      <c r="S76" s="114" t="s">
        <v>41</v>
      </c>
      <c r="T76" s="114"/>
    </row>
    <row r="77" spans="1:20" ht="12.75" customHeight="1" x14ac:dyDescent="0.25">
      <c r="A77" s="19"/>
      <c r="B77" s="9"/>
      <c r="C77" s="117" t="s">
        <v>178</v>
      </c>
      <c r="D77" s="118" t="s">
        <v>39</v>
      </c>
      <c r="E77" s="119"/>
      <c r="F77" s="119"/>
      <c r="G77" s="114"/>
      <c r="H77" s="114"/>
      <c r="I77" s="114"/>
      <c r="J77" s="115"/>
      <c r="K77" s="115"/>
      <c r="L77" s="115"/>
      <c r="M77" s="9"/>
      <c r="N77" s="114" t="s">
        <v>41</v>
      </c>
      <c r="O77" s="114"/>
      <c r="P77" s="114"/>
      <c r="Q77" s="114"/>
      <c r="R77" s="114"/>
      <c r="S77" s="114"/>
      <c r="T77" s="114"/>
    </row>
    <row r="78" spans="1:20" ht="12.75" customHeight="1" x14ac:dyDescent="0.25">
      <c r="A78" s="19"/>
      <c r="B78" s="9"/>
      <c r="C78" s="117" t="s">
        <v>167</v>
      </c>
      <c r="D78" s="118" t="s">
        <v>40</v>
      </c>
      <c r="E78" s="119"/>
      <c r="F78" s="119"/>
      <c r="G78" s="114"/>
      <c r="H78" s="114"/>
      <c r="I78" s="114"/>
      <c r="J78" s="115"/>
      <c r="K78" s="115"/>
      <c r="L78" s="114"/>
      <c r="M78" s="115"/>
      <c r="N78" s="114" t="s">
        <v>41</v>
      </c>
      <c r="O78" s="114"/>
      <c r="P78" s="114"/>
      <c r="Q78" s="114"/>
      <c r="R78" s="114"/>
      <c r="S78" s="114"/>
      <c r="T78" s="114"/>
    </row>
    <row r="79" spans="1:20" ht="12.75" customHeight="1" x14ac:dyDescent="0.25">
      <c r="A79" s="19"/>
      <c r="B79" s="9"/>
      <c r="C79" s="123" t="s">
        <v>173</v>
      </c>
      <c r="D79" s="123" t="s">
        <v>40</v>
      </c>
      <c r="E79" s="114"/>
      <c r="F79" s="114"/>
      <c r="G79" s="114"/>
      <c r="H79" s="114"/>
      <c r="I79" s="114"/>
      <c r="J79" s="115"/>
      <c r="K79" s="115"/>
      <c r="L79" s="115"/>
      <c r="M79" s="9"/>
      <c r="N79" s="114"/>
      <c r="O79" s="114"/>
      <c r="P79" s="114" t="s">
        <v>41</v>
      </c>
      <c r="Q79" s="114" t="s">
        <v>41</v>
      </c>
      <c r="R79" s="114"/>
      <c r="S79" s="114" t="s">
        <v>41</v>
      </c>
      <c r="T79" s="114"/>
    </row>
    <row r="80" spans="1:20" ht="12.75" customHeight="1" x14ac:dyDescent="0.25">
      <c r="A80" s="19"/>
      <c r="B80" s="9"/>
      <c r="C80" s="117" t="s">
        <v>180</v>
      </c>
      <c r="D80" s="118" t="s">
        <v>113</v>
      </c>
      <c r="E80" s="119"/>
      <c r="F80" s="119"/>
      <c r="G80" s="114"/>
      <c r="H80" s="114"/>
      <c r="I80" s="114"/>
      <c r="J80" s="115"/>
      <c r="K80" s="115"/>
      <c r="L80" s="115"/>
      <c r="M80" s="9"/>
      <c r="N80" s="114"/>
      <c r="O80" s="114"/>
      <c r="P80" s="114" t="s">
        <v>41</v>
      </c>
      <c r="Q80" s="114"/>
      <c r="R80" s="114"/>
      <c r="S80" s="114"/>
      <c r="T80" s="114"/>
    </row>
    <row r="81" spans="1:20" ht="12.75" customHeight="1" x14ac:dyDescent="0.25">
      <c r="A81" s="19"/>
      <c r="B81" s="9"/>
      <c r="C81" s="117" t="s">
        <v>229</v>
      </c>
      <c r="D81" s="118" t="s">
        <v>39</v>
      </c>
      <c r="E81" s="119"/>
      <c r="F81" s="119"/>
      <c r="G81" s="114"/>
      <c r="H81" s="114"/>
      <c r="I81" s="114"/>
      <c r="J81" s="115"/>
      <c r="K81" s="115"/>
      <c r="L81" s="115"/>
      <c r="M81" s="9"/>
      <c r="N81" s="114"/>
      <c r="O81" s="114"/>
      <c r="P81" s="114" t="s">
        <v>41</v>
      </c>
      <c r="Q81" s="114"/>
      <c r="R81" s="114"/>
      <c r="S81" s="114"/>
      <c r="T81" s="114"/>
    </row>
    <row r="82" spans="1:20" ht="12.75" customHeight="1" x14ac:dyDescent="0.25">
      <c r="A82" s="19"/>
      <c r="B82" s="9"/>
      <c r="C82" s="117" t="s">
        <v>226</v>
      </c>
      <c r="D82" s="118" t="s">
        <v>113</v>
      </c>
      <c r="E82" s="119"/>
      <c r="F82" s="119"/>
      <c r="G82" s="114"/>
      <c r="H82" s="114"/>
      <c r="I82" s="114"/>
      <c r="J82" s="115"/>
      <c r="K82" s="115"/>
      <c r="L82" s="115"/>
      <c r="M82" s="9"/>
      <c r="N82" s="114"/>
      <c r="O82" s="114"/>
      <c r="P82" s="114"/>
      <c r="Q82" s="114" t="s">
        <v>41</v>
      </c>
      <c r="R82" s="114"/>
      <c r="S82" s="114"/>
      <c r="T82" s="114"/>
    </row>
    <row r="83" spans="1:20" ht="12.75" customHeight="1" x14ac:dyDescent="0.25">
      <c r="A83" s="19"/>
      <c r="B83" s="9"/>
      <c r="C83" s="117" t="s">
        <v>224</v>
      </c>
      <c r="D83" s="118" t="s">
        <v>40</v>
      </c>
      <c r="E83" s="119"/>
      <c r="F83" s="114"/>
      <c r="G83" s="114"/>
      <c r="H83" s="114"/>
      <c r="I83" s="114"/>
      <c r="J83" s="115"/>
      <c r="K83" s="115"/>
      <c r="L83" s="114"/>
      <c r="M83" s="115"/>
      <c r="N83" s="114"/>
      <c r="O83" s="114"/>
      <c r="P83" s="114"/>
      <c r="Q83" s="114"/>
      <c r="R83" s="114" t="s">
        <v>41</v>
      </c>
      <c r="S83" s="114"/>
      <c r="T83" s="114"/>
    </row>
    <row r="84" spans="1:20" ht="12.75" customHeight="1" x14ac:dyDescent="0.25">
      <c r="A84" s="19"/>
      <c r="B84" s="9"/>
      <c r="C84" s="117" t="s">
        <v>166</v>
      </c>
      <c r="D84" s="118" t="s">
        <v>39</v>
      </c>
      <c r="E84" s="119"/>
      <c r="F84" s="119"/>
      <c r="G84" s="114"/>
      <c r="H84" s="114"/>
      <c r="I84" s="114"/>
      <c r="J84" s="115"/>
      <c r="K84" s="115"/>
      <c r="L84" s="115"/>
      <c r="M84" s="9"/>
      <c r="N84" s="114"/>
      <c r="O84" s="114"/>
      <c r="P84" s="114"/>
      <c r="Q84" s="114"/>
      <c r="R84" s="114" t="s">
        <v>41</v>
      </c>
      <c r="S84" s="114"/>
      <c r="T84" s="114"/>
    </row>
    <row r="85" spans="1:20" ht="12.75" customHeight="1" x14ac:dyDescent="0.25">
      <c r="A85" s="19"/>
      <c r="B85" s="9"/>
      <c r="C85" s="117"/>
      <c r="D85" s="118"/>
      <c r="E85" s="119"/>
      <c r="F85" s="119"/>
      <c r="G85" s="114"/>
      <c r="H85" s="114"/>
      <c r="I85" s="114"/>
      <c r="J85" s="115"/>
      <c r="K85" s="115"/>
      <c r="L85" s="114"/>
      <c r="M85" s="115"/>
      <c r="N85" s="114"/>
      <c r="O85" s="114"/>
      <c r="P85" s="114"/>
      <c r="Q85" s="114"/>
      <c r="R85" s="114"/>
      <c r="S85" s="114"/>
      <c r="T85" s="114"/>
    </row>
    <row r="86" spans="1:20" ht="12.75" customHeight="1" x14ac:dyDescent="0.25">
      <c r="A86" s="19"/>
      <c r="B86" s="15"/>
      <c r="C86" s="70"/>
      <c r="D86" s="71"/>
      <c r="E86" s="17"/>
      <c r="F86" s="17"/>
      <c r="G86" s="17"/>
      <c r="H86" s="17"/>
      <c r="I86" s="17"/>
      <c r="J86" s="17"/>
      <c r="K86" s="17"/>
      <c r="L86" s="24"/>
      <c r="M86" s="15"/>
      <c r="N86" s="16"/>
      <c r="O86" s="16"/>
      <c r="P86" s="16"/>
      <c r="Q86" s="16"/>
      <c r="R86" s="16"/>
      <c r="S86" s="16"/>
      <c r="T86" s="16"/>
    </row>
    <row r="87" spans="1:20" ht="12.75" customHeight="1" x14ac:dyDescent="0.25">
      <c r="A87" s="19"/>
      <c r="B87" s="15"/>
      <c r="C87" s="70"/>
      <c r="D87" s="71"/>
      <c r="E87" s="17"/>
      <c r="F87" s="16"/>
      <c r="G87" s="16"/>
      <c r="H87" s="16"/>
      <c r="I87" s="16"/>
      <c r="J87" s="18"/>
      <c r="K87" s="18"/>
      <c r="L87" s="18"/>
      <c r="M87" s="15"/>
      <c r="N87" s="16"/>
      <c r="O87" s="16"/>
      <c r="P87" s="16"/>
      <c r="Q87" s="16"/>
      <c r="R87" s="16"/>
      <c r="S87" s="16"/>
      <c r="T87" s="16"/>
    </row>
    <row r="88" spans="1:20" ht="12.75" customHeight="1" x14ac:dyDescent="0.25">
      <c r="A88" s="19"/>
      <c r="B88" s="15"/>
      <c r="C88" s="70"/>
      <c r="D88" s="71"/>
      <c r="E88" s="17"/>
      <c r="F88" s="17"/>
      <c r="G88" s="16"/>
      <c r="H88" s="16"/>
      <c r="I88" s="16"/>
      <c r="J88" s="18"/>
      <c r="K88" s="18"/>
      <c r="L88" s="18"/>
      <c r="M88" s="15"/>
      <c r="N88" s="16"/>
      <c r="O88" s="16"/>
      <c r="P88" s="16"/>
      <c r="Q88" s="16"/>
      <c r="R88" s="16"/>
      <c r="S88" s="16"/>
      <c r="T88" s="16"/>
    </row>
    <row r="89" spans="1:20" ht="12.75" customHeight="1" x14ac:dyDescent="0.25">
      <c r="A89" s="15"/>
      <c r="B89" s="15"/>
      <c r="C89" s="28"/>
      <c r="D89" s="42"/>
      <c r="E89" s="16"/>
      <c r="F89" s="16"/>
      <c r="G89" s="16"/>
      <c r="H89" s="16"/>
      <c r="I89" s="16"/>
      <c r="J89" s="16"/>
      <c r="K89" s="16"/>
      <c r="L89" s="16"/>
      <c r="M89" s="18"/>
      <c r="N89" s="16"/>
      <c r="O89" s="16"/>
      <c r="P89" s="16"/>
      <c r="Q89" s="16"/>
      <c r="R89" s="16"/>
      <c r="S89" s="16"/>
      <c r="T89" s="16"/>
    </row>
    <row r="90" spans="1:20" ht="12.75" customHeight="1" x14ac:dyDescent="0.25">
      <c r="A90" s="1" t="s">
        <v>12</v>
      </c>
      <c r="B90" s="1"/>
      <c r="C90" s="1"/>
      <c r="D90" s="1"/>
      <c r="E90" s="1"/>
      <c r="F90" s="2"/>
      <c r="G90" s="2"/>
      <c r="H90" s="2"/>
      <c r="I90" s="2"/>
      <c r="J90" s="2"/>
      <c r="K90" s="2"/>
      <c r="L90" s="23"/>
      <c r="M90" s="2"/>
      <c r="N90" s="1"/>
      <c r="O90" s="1"/>
      <c r="P90" s="1"/>
      <c r="Q90" s="1"/>
      <c r="R90" s="1"/>
      <c r="S90" s="1"/>
      <c r="T90" s="1"/>
    </row>
    <row r="91" spans="1:20" ht="12.75" customHeight="1" x14ac:dyDescent="0.25">
      <c r="A91" s="1"/>
      <c r="B91" s="1"/>
      <c r="C91" s="1"/>
      <c r="D91" s="1"/>
      <c r="E91" s="1"/>
      <c r="F91" s="2"/>
      <c r="G91" s="2"/>
      <c r="H91" s="2"/>
      <c r="I91" s="2"/>
      <c r="J91" s="2"/>
      <c r="K91" s="2"/>
      <c r="L91" s="23"/>
      <c r="M91" s="1"/>
      <c r="N91" s="2" t="s">
        <v>14</v>
      </c>
      <c r="O91" s="1" t="s">
        <v>4</v>
      </c>
      <c r="P91" s="1" t="s">
        <v>6</v>
      </c>
      <c r="Q91" s="1" t="s">
        <v>5</v>
      </c>
      <c r="R91" s="1" t="s">
        <v>7</v>
      </c>
      <c r="S91" s="1" t="s">
        <v>20</v>
      </c>
      <c r="T91" s="1" t="s">
        <v>25</v>
      </c>
    </row>
    <row r="92" spans="1:20" ht="12.75" customHeight="1" x14ac:dyDescent="0.25">
      <c r="A92" s="6"/>
      <c r="B92" s="6"/>
      <c r="C92" s="6" t="s">
        <v>1</v>
      </c>
      <c r="D92" s="6" t="s">
        <v>2</v>
      </c>
      <c r="E92" s="7" t="s">
        <v>22</v>
      </c>
      <c r="F92" s="7" t="s">
        <v>23</v>
      </c>
      <c r="G92" s="7"/>
      <c r="H92" s="7"/>
      <c r="I92" s="7"/>
      <c r="J92" s="7"/>
      <c r="K92" s="7"/>
      <c r="L92" s="23"/>
      <c r="M92" s="1"/>
      <c r="N92" s="2" t="s">
        <v>26</v>
      </c>
      <c r="O92" s="1" t="s">
        <v>27</v>
      </c>
      <c r="P92" s="1" t="s">
        <v>28</v>
      </c>
      <c r="Q92" s="2">
        <v>12.35</v>
      </c>
      <c r="R92" s="23">
        <v>12.1</v>
      </c>
      <c r="S92" s="2">
        <v>16.149999999999999</v>
      </c>
      <c r="T92" s="2">
        <v>16.55</v>
      </c>
    </row>
    <row r="93" spans="1:20" ht="12.75" customHeight="1" x14ac:dyDescent="0.25">
      <c r="A93" s="4"/>
      <c r="B93" s="4"/>
      <c r="C93" s="68"/>
      <c r="D93" s="68"/>
      <c r="E93" s="5"/>
      <c r="F93" s="5"/>
      <c r="G93" s="5"/>
      <c r="H93" s="5"/>
      <c r="I93" s="5"/>
      <c r="J93" s="5"/>
      <c r="K93" s="5"/>
      <c r="L93" s="23"/>
      <c r="M93" s="1"/>
      <c r="N93" s="2"/>
      <c r="O93" s="2"/>
      <c r="P93" s="2"/>
      <c r="Q93" s="2"/>
      <c r="R93" s="2"/>
      <c r="S93" s="2"/>
      <c r="T93" s="2"/>
    </row>
    <row r="94" spans="1:20" ht="12.75" customHeight="1" x14ac:dyDescent="0.25">
      <c r="A94" s="4"/>
      <c r="B94" s="4"/>
      <c r="C94" s="78"/>
      <c r="D94" s="78"/>
      <c r="E94" s="5"/>
      <c r="F94" s="5"/>
      <c r="G94" s="5"/>
      <c r="H94" s="5"/>
      <c r="I94" s="5"/>
      <c r="J94" s="5"/>
      <c r="K94" s="5"/>
      <c r="L94" s="23"/>
      <c r="M94" s="1"/>
      <c r="N94" s="2"/>
      <c r="O94" s="2"/>
      <c r="P94" s="2"/>
      <c r="Q94" s="2"/>
      <c r="R94" s="2"/>
      <c r="S94" s="2"/>
      <c r="T94" s="2"/>
    </row>
    <row r="95" spans="1:20" ht="11.25" customHeight="1" x14ac:dyDescent="0.25">
      <c r="A95" s="4"/>
      <c r="B95" s="4"/>
      <c r="C95" s="4"/>
      <c r="D95" s="4"/>
      <c r="E95" s="5"/>
      <c r="F95" s="5"/>
      <c r="G95" s="5"/>
      <c r="H95" s="5"/>
      <c r="I95" s="5"/>
      <c r="J95" s="5"/>
      <c r="K95" s="5"/>
      <c r="L95" s="23"/>
      <c r="M95" s="1"/>
      <c r="N95" s="2"/>
      <c r="O95" s="2"/>
      <c r="P95" s="2"/>
      <c r="Q95" s="2"/>
      <c r="R95" s="2"/>
      <c r="S95" s="2"/>
      <c r="T95" s="2"/>
    </row>
    <row r="96" spans="1:20" ht="11.25" customHeight="1" x14ac:dyDescent="0.25">
      <c r="A96" s="4"/>
      <c r="B96" s="4"/>
      <c r="C96" s="4"/>
      <c r="D96" s="4"/>
      <c r="E96" s="5"/>
      <c r="F96" s="5"/>
      <c r="G96" s="5"/>
      <c r="H96" s="5"/>
      <c r="I96" s="5"/>
      <c r="J96" s="5"/>
      <c r="K96" s="5"/>
      <c r="L96" s="23"/>
      <c r="M96" s="1"/>
      <c r="N96" s="2"/>
      <c r="O96" s="2"/>
      <c r="P96" s="2"/>
      <c r="Q96" s="2"/>
      <c r="R96" s="2"/>
      <c r="S96" s="2"/>
      <c r="T96" s="2"/>
    </row>
    <row r="97" spans="1:20" ht="12.75" customHeight="1" x14ac:dyDescent="0.25">
      <c r="A97" s="4"/>
      <c r="B97" s="4"/>
      <c r="C97" s="4"/>
      <c r="D97" s="4"/>
      <c r="E97" s="5"/>
      <c r="F97" s="5"/>
      <c r="G97" s="5"/>
      <c r="H97" s="5"/>
      <c r="I97" s="5"/>
      <c r="J97" s="5"/>
      <c r="K97" s="5"/>
      <c r="L97" s="23"/>
      <c r="M97" s="1"/>
      <c r="N97" s="2"/>
      <c r="O97" s="2"/>
      <c r="P97" s="2"/>
      <c r="Q97" s="2"/>
      <c r="R97" s="2"/>
      <c r="S97" s="2"/>
      <c r="T97" s="2"/>
    </row>
    <row r="98" spans="1:20" ht="12.75" customHeight="1" x14ac:dyDescent="0.25">
      <c r="A98" s="8" t="s">
        <v>13</v>
      </c>
      <c r="B98" s="8"/>
      <c r="C98" s="8"/>
      <c r="D98" s="8"/>
      <c r="E98" s="8"/>
      <c r="F98" s="13"/>
      <c r="G98" s="13"/>
      <c r="H98" s="13"/>
      <c r="I98" s="13"/>
      <c r="J98" s="13"/>
      <c r="K98" s="13"/>
      <c r="L98" s="25"/>
      <c r="M98" s="13"/>
      <c r="N98" s="13"/>
      <c r="O98" s="13"/>
      <c r="P98" s="13"/>
      <c r="Q98" s="13"/>
      <c r="R98" s="13"/>
      <c r="S98" s="13"/>
      <c r="T98" s="13"/>
    </row>
    <row r="99" spans="1:20" ht="12.75" customHeight="1" x14ac:dyDescent="0.25">
      <c r="A99" s="8"/>
      <c r="B99" s="8"/>
      <c r="C99" s="8" t="s">
        <v>1</v>
      </c>
      <c r="D99" s="8" t="s">
        <v>2</v>
      </c>
      <c r="E99" s="13" t="s">
        <v>22</v>
      </c>
      <c r="F99" s="13" t="s">
        <v>23</v>
      </c>
      <c r="G99" s="13"/>
      <c r="H99" s="13"/>
      <c r="I99" s="13"/>
      <c r="J99" s="13"/>
      <c r="K99" s="13"/>
      <c r="L99" s="25"/>
      <c r="M99" s="13"/>
      <c r="N99" s="8"/>
      <c r="O99" s="8"/>
      <c r="P99" s="8"/>
      <c r="Q99" s="8"/>
      <c r="R99" s="8"/>
      <c r="S99" s="8"/>
      <c r="T99" s="8"/>
    </row>
    <row r="100" spans="1:20" ht="12.75" customHeight="1" x14ac:dyDescent="0.25">
      <c r="A100" s="20"/>
      <c r="B100" s="20"/>
      <c r="C100" s="104"/>
      <c r="D100" s="101"/>
      <c r="E100" s="21"/>
      <c r="F100" s="21"/>
      <c r="G100" s="21"/>
      <c r="H100" s="21"/>
      <c r="I100" s="21"/>
      <c r="J100" s="21"/>
      <c r="K100" s="21"/>
      <c r="L100" s="25"/>
      <c r="M100" s="8"/>
      <c r="N100" s="13"/>
      <c r="O100" s="13"/>
      <c r="P100" s="13"/>
      <c r="Q100" s="13"/>
      <c r="R100" s="13"/>
      <c r="S100" s="13"/>
      <c r="T100" s="13"/>
    </row>
    <row r="101" spans="1:20" ht="12" customHeight="1" x14ac:dyDescent="0.25">
      <c r="A101" s="20"/>
      <c r="B101" s="20"/>
      <c r="C101" s="74"/>
      <c r="D101" s="74"/>
      <c r="E101" s="21"/>
      <c r="F101" s="21"/>
      <c r="G101" s="21"/>
      <c r="H101" s="21"/>
      <c r="I101" s="21"/>
      <c r="J101" s="21"/>
      <c r="K101" s="21"/>
      <c r="L101" s="25"/>
      <c r="M101" s="8"/>
      <c r="N101" s="13"/>
      <c r="O101" s="13"/>
      <c r="P101" s="13"/>
      <c r="Q101" s="13"/>
      <c r="R101" s="13"/>
      <c r="S101" s="13"/>
      <c r="T101" s="13"/>
    </row>
    <row r="102" spans="1:20" ht="12.75" customHeight="1" x14ac:dyDescent="0.25">
      <c r="A102" s="8"/>
      <c r="B102" s="8"/>
      <c r="C102" s="45"/>
      <c r="D102" s="74"/>
      <c r="E102" s="21"/>
      <c r="F102" s="21"/>
      <c r="G102" s="13"/>
      <c r="H102" s="13"/>
      <c r="I102" s="13"/>
      <c r="J102" s="13"/>
      <c r="K102" s="13"/>
      <c r="L102" s="13"/>
      <c r="M102" s="12"/>
      <c r="N102" s="12"/>
      <c r="O102" s="12"/>
      <c r="P102" s="8"/>
      <c r="Q102" s="8"/>
      <c r="R102" s="8"/>
      <c r="S102" s="8"/>
      <c r="T102" s="8"/>
    </row>
    <row r="103" spans="1:20" ht="12.75" customHeight="1" x14ac:dyDescent="0.25">
      <c r="A103" s="8"/>
      <c r="B103" s="8" t="s">
        <v>11</v>
      </c>
      <c r="C103" s="64"/>
      <c r="D103" s="64"/>
      <c r="E103" s="21"/>
      <c r="F103" s="21"/>
      <c r="G103" s="13"/>
      <c r="H103" s="13"/>
      <c r="I103" s="13"/>
      <c r="J103" s="8"/>
      <c r="K103" s="8"/>
      <c r="L103" s="8"/>
      <c r="M103" s="12"/>
      <c r="N103" s="12"/>
      <c r="O103" s="12"/>
      <c r="P103" s="12"/>
      <c r="Q103" s="8"/>
      <c r="R103" s="8"/>
      <c r="S103" s="8"/>
      <c r="T103" s="8"/>
    </row>
    <row r="104" spans="1:20" ht="12.75" customHeight="1" x14ac:dyDescent="0.25">
      <c r="A104" s="8"/>
      <c r="B104" s="8" t="s">
        <v>11</v>
      </c>
      <c r="C104" s="45"/>
      <c r="D104" s="74"/>
      <c r="E104" s="21"/>
      <c r="F104" s="21"/>
      <c r="G104" s="21"/>
      <c r="H104" s="81"/>
      <c r="I104" s="45"/>
      <c r="J104" s="81"/>
      <c r="K104" s="81"/>
      <c r="L104" s="81"/>
      <c r="M104" s="81"/>
      <c r="N104" s="12"/>
      <c r="O104" s="12"/>
      <c r="P104" s="12"/>
      <c r="Q104" s="8"/>
      <c r="R104" s="8"/>
      <c r="S104" s="8"/>
      <c r="T104" s="8"/>
    </row>
    <row r="105" spans="1:20" ht="12.75" customHeight="1" x14ac:dyDescent="0.25">
      <c r="A105" s="8"/>
      <c r="B105" s="8"/>
      <c r="C105" s="45"/>
      <c r="D105" s="45"/>
      <c r="E105" s="21"/>
      <c r="F105" s="90"/>
      <c r="G105" s="21"/>
      <c r="H105" s="82"/>
      <c r="I105" s="85"/>
      <c r="J105" s="83"/>
      <c r="K105" s="83"/>
      <c r="L105" s="84"/>
      <c r="M105" s="83"/>
      <c r="N105" s="20"/>
      <c r="O105" s="8"/>
      <c r="P105" s="8"/>
      <c r="Q105" s="8"/>
      <c r="R105" s="8"/>
      <c r="S105" s="8"/>
      <c r="T105" s="8"/>
    </row>
    <row r="106" spans="1:20" ht="12.75" customHeight="1" x14ac:dyDescent="0.25">
      <c r="A106" s="8"/>
      <c r="B106" s="8"/>
      <c r="C106" s="64"/>
      <c r="D106" s="74"/>
      <c r="E106" s="21"/>
      <c r="F106" s="13"/>
      <c r="G106" s="13"/>
      <c r="H106" s="13"/>
      <c r="I106" s="13"/>
      <c r="J106" s="13"/>
      <c r="K106" s="13"/>
      <c r="L106" s="25"/>
      <c r="M106" s="13"/>
      <c r="N106" s="8"/>
      <c r="O106" s="8"/>
      <c r="P106" s="8"/>
      <c r="Q106" s="8"/>
      <c r="R106" s="8"/>
      <c r="S106" s="8"/>
      <c r="T106" s="8"/>
    </row>
    <row r="107" spans="1:20" ht="12.75" customHeight="1" x14ac:dyDescent="0.25">
      <c r="A107" s="8"/>
      <c r="B107" s="8"/>
      <c r="C107" s="64"/>
      <c r="D107" s="74"/>
      <c r="E107" s="21"/>
      <c r="F107" s="13"/>
      <c r="G107" s="13"/>
      <c r="H107" s="13"/>
      <c r="I107" s="13"/>
      <c r="J107" s="13"/>
      <c r="K107" s="13"/>
      <c r="L107" s="25"/>
      <c r="M107" s="13"/>
      <c r="N107" s="8"/>
      <c r="O107" s="8"/>
      <c r="P107" s="8"/>
      <c r="Q107" s="8"/>
      <c r="R107" s="8"/>
      <c r="S107" s="8"/>
      <c r="T107" s="8"/>
    </row>
    <row r="108" spans="1:20" ht="12.75" customHeight="1" x14ac:dyDescent="0.25">
      <c r="A108" s="8"/>
      <c r="B108" s="8"/>
      <c r="C108" s="64"/>
      <c r="D108" s="74"/>
      <c r="E108" s="21"/>
      <c r="F108" s="13"/>
      <c r="G108" s="13"/>
      <c r="H108" s="13"/>
      <c r="I108" s="13"/>
      <c r="J108" s="13"/>
      <c r="K108" s="13"/>
      <c r="L108" s="25"/>
      <c r="M108" s="13"/>
      <c r="N108" s="8"/>
      <c r="O108" s="8"/>
      <c r="P108" s="8"/>
      <c r="Q108" s="8"/>
      <c r="R108" s="8"/>
      <c r="S108" s="8"/>
      <c r="T108" s="8"/>
    </row>
    <row r="109" spans="1:20" ht="12.75" customHeight="1" x14ac:dyDescent="0.25">
      <c r="A109" s="8"/>
      <c r="B109" s="8"/>
      <c r="C109" s="64"/>
      <c r="D109" s="74"/>
      <c r="E109" s="21"/>
      <c r="F109" s="13"/>
      <c r="G109" s="13"/>
      <c r="H109" s="13"/>
      <c r="I109" s="13"/>
      <c r="J109" s="13"/>
      <c r="K109" s="13"/>
      <c r="L109" s="25"/>
      <c r="M109" s="13"/>
      <c r="N109" s="8"/>
      <c r="O109" s="8"/>
      <c r="P109" s="8"/>
      <c r="Q109" s="8"/>
      <c r="R109" s="8"/>
      <c r="S109" s="8"/>
      <c r="T109" s="8"/>
    </row>
    <row r="110" spans="1:20" ht="12.75" customHeight="1" x14ac:dyDescent="0.25">
      <c r="A110" s="8"/>
      <c r="B110" s="8"/>
      <c r="C110" s="64"/>
      <c r="D110" s="74"/>
      <c r="E110" s="21"/>
      <c r="F110" s="13"/>
      <c r="G110" s="13"/>
      <c r="H110" s="13"/>
      <c r="I110" s="13"/>
      <c r="J110" s="13"/>
      <c r="K110" s="13"/>
      <c r="L110" s="25"/>
      <c r="M110" s="13"/>
      <c r="N110" s="8"/>
      <c r="O110" s="8"/>
      <c r="P110" s="8"/>
      <c r="Q110" s="8"/>
      <c r="R110" s="8"/>
      <c r="S110" s="8"/>
      <c r="T110" s="8"/>
    </row>
    <row r="111" spans="1:20" ht="12.75" customHeight="1" x14ac:dyDescent="0.25">
      <c r="A111" s="8"/>
      <c r="B111" s="8"/>
      <c r="C111" s="64"/>
      <c r="D111" s="74"/>
      <c r="E111" s="21"/>
      <c r="F111" s="13"/>
      <c r="G111" s="13"/>
      <c r="H111" s="13"/>
      <c r="I111" s="13"/>
      <c r="J111" s="13"/>
      <c r="K111" s="13"/>
      <c r="L111" s="25"/>
      <c r="M111" s="13"/>
      <c r="N111" s="8"/>
      <c r="O111" s="8"/>
      <c r="P111" s="8"/>
      <c r="Q111" s="8"/>
      <c r="R111" s="8"/>
      <c r="S111" s="8"/>
      <c r="T111" s="8"/>
    </row>
    <row r="112" spans="1:20" ht="12.75" customHeight="1" x14ac:dyDescent="0.25">
      <c r="A112" s="8"/>
      <c r="B112" s="8"/>
      <c r="C112" s="26"/>
      <c r="D112" s="43"/>
      <c r="E112" s="13"/>
      <c r="F112" s="13"/>
      <c r="G112" s="13"/>
      <c r="H112" s="13"/>
      <c r="I112" s="13"/>
      <c r="J112" s="13"/>
      <c r="K112" s="13"/>
      <c r="L112" s="25"/>
      <c r="M112" s="13"/>
      <c r="N112" s="8"/>
      <c r="O112" s="8"/>
      <c r="P112" s="8"/>
      <c r="Q112" s="8"/>
      <c r="R112" s="8"/>
      <c r="S112" s="8"/>
      <c r="T112" s="8"/>
    </row>
    <row r="113" spans="3:11" ht="12.75" customHeight="1" x14ac:dyDescent="0.25">
      <c r="C113" s="41"/>
      <c r="F113" s="31"/>
      <c r="G113" s="3" t="s">
        <v>19</v>
      </c>
      <c r="I113" s="1"/>
    </row>
    <row r="114" spans="3:11" ht="12.75" customHeight="1" x14ac:dyDescent="0.3">
      <c r="F114" s="32"/>
      <c r="G114" s="10" t="s">
        <v>8</v>
      </c>
      <c r="H114" s="33"/>
      <c r="I114" s="11"/>
      <c r="J114" s="33"/>
      <c r="K114" s="33"/>
    </row>
    <row r="115" spans="3:11" ht="12.75" customHeight="1" x14ac:dyDescent="0.25">
      <c r="F115" s="31"/>
      <c r="G115" s="12" t="s">
        <v>32</v>
      </c>
      <c r="I115" s="13"/>
    </row>
  </sheetData>
  <autoFilter ref="C57:M57">
    <sortState ref="C58:M67">
      <sortCondition descending="1" ref="M57"/>
    </sortState>
  </autoFilter>
  <sortState ref="C34:M37">
    <sortCondition descending="1" ref="M34:M37"/>
  </sortState>
  <phoneticPr fontId="0" type="noConversion"/>
  <conditionalFormatting sqref="G9:G10 G18:G19">
    <cfRule type="cellIs" dxfId="50" priority="1" operator="equal">
      <formula>"X"</formula>
    </cfRule>
    <cfRule type="cellIs" dxfId="49" priority="2" operator="equal">
      <formula>"**"</formula>
    </cfRule>
    <cfRule type="cellIs" dxfId="48" priority="3" operator="equal">
      <formula>"*"</formula>
    </cfRule>
  </conditionalFormatting>
  <conditionalFormatting sqref="G21:G24">
    <cfRule type="cellIs" dxfId="47" priority="4" operator="equal">
      <formula>"X"</formula>
    </cfRule>
    <cfRule type="cellIs" dxfId="46" priority="5" operator="equal">
      <formula>"**"</formula>
    </cfRule>
    <cfRule type="cellIs" dxfId="45" priority="6" operator="equal">
      <formula>"*"</formula>
    </cfRule>
  </conditionalFormatting>
  <conditionalFormatting sqref="G33:G37">
    <cfRule type="cellIs" dxfId="44" priority="7" operator="equal">
      <formula>"X"</formula>
    </cfRule>
    <cfRule type="cellIs" dxfId="43" priority="8" operator="equal">
      <formula>"**"</formula>
    </cfRule>
    <cfRule type="cellIs" dxfId="42" priority="9" operator="equal">
      <formula>"*"</formula>
    </cfRule>
  </conditionalFormatting>
  <conditionalFormatting sqref="G45:G48">
    <cfRule type="cellIs" dxfId="41" priority="10" operator="equal">
      <formula>"X"</formula>
    </cfRule>
    <cfRule type="cellIs" dxfId="40" priority="11" operator="equal">
      <formula>"**"</formula>
    </cfRule>
    <cfRule type="cellIs" dxfId="39" priority="12" operator="equal">
      <formula>"*"</formula>
    </cfRule>
  </conditionalFormatting>
  <conditionalFormatting sqref="G57:G60">
    <cfRule type="cellIs" dxfId="38" priority="13" operator="equal">
      <formula>"X"</formula>
    </cfRule>
    <cfRule type="cellIs" dxfId="37" priority="14" operator="equal">
      <formula>"**"</formula>
    </cfRule>
    <cfRule type="cellIs" dxfId="36" priority="15" operator="equal">
      <formula>"*"</formula>
    </cfRule>
  </conditionalFormatting>
  <conditionalFormatting sqref="G6:H6">
    <cfRule type="cellIs" dxfId="35" priority="34" operator="equal">
      <formula>"X"</formula>
    </cfRule>
    <cfRule type="cellIs" dxfId="34" priority="35" operator="equal">
      <formula>"**"</formula>
    </cfRule>
    <cfRule type="cellIs" dxfId="33" priority="36" operator="equal">
      <formula>"*"</formula>
    </cfRule>
  </conditionalFormatting>
  <pageMargins left="0.48" right="0.36" top="0.56000000000000005" bottom="0.6" header="0.5" footer="0.5"/>
  <pageSetup paperSize="8" scale="86" orientation="portrait" r:id="rId1"/>
  <headerFooter alignWithMargins="0">
    <oddHeader>&amp;L&amp;"Calibri"&amp;10&amp;K009fdfClassification: Internal Use&amp;1#</oddHeader>
  </headerFooter>
  <rowBreaks count="1" manualBreakCount="1">
    <brk id="115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4"/>
  <sheetViews>
    <sheetView tabSelected="1" view="pageBreakPreview" zoomScaleNormal="100" zoomScaleSheetLayoutView="100" workbookViewId="0">
      <pane ySplit="7" topLeftCell="A9" activePane="bottomLeft" state="frozen"/>
      <selection pane="bottomLeft" activeCell="C97" sqref="C97"/>
    </sheetView>
  </sheetViews>
  <sheetFormatPr defaultColWidth="9.1796875" defaultRowHeight="12.5" x14ac:dyDescent="0.25"/>
  <cols>
    <col min="1" max="1" width="8.7265625" style="29" customWidth="1"/>
    <col min="2" max="2" width="3" style="29" customWidth="1"/>
    <col min="3" max="3" width="24" style="29" customWidth="1"/>
    <col min="4" max="4" width="14.7265625" style="29" customWidth="1"/>
    <col min="5" max="5" width="12.7265625" style="29" customWidth="1"/>
    <col min="6" max="6" width="11.7265625" style="62" customWidth="1"/>
    <col min="7" max="7" width="9.81640625" style="62" customWidth="1"/>
    <col min="8" max="12" width="7.7265625" style="62" customWidth="1"/>
    <col min="13" max="13" width="8.81640625" style="62" customWidth="1"/>
    <col min="14" max="21" width="6.7265625" style="29" customWidth="1"/>
    <col min="22" max="16384" width="9.1796875" style="29"/>
  </cols>
  <sheetData>
    <row r="1" spans="1:13" ht="12.75" customHeight="1" x14ac:dyDescent="0.25">
      <c r="C1" s="30"/>
      <c r="E1" s="34" t="s">
        <v>42</v>
      </c>
      <c r="F1" s="38"/>
      <c r="G1" s="38"/>
      <c r="H1" s="38"/>
      <c r="I1" s="38"/>
      <c r="J1" s="38"/>
      <c r="K1" s="38"/>
      <c r="L1" s="38"/>
      <c r="M1" s="29"/>
    </row>
    <row r="2" spans="1:13" ht="12.75" customHeight="1" x14ac:dyDescent="0.3">
      <c r="D2" s="37"/>
      <c r="E2" s="88" t="s">
        <v>35</v>
      </c>
      <c r="F2" s="38"/>
      <c r="G2" s="3" t="s">
        <v>19</v>
      </c>
      <c r="H2" s="3"/>
      <c r="I2" s="31"/>
      <c r="J2" s="31"/>
      <c r="K2" s="31"/>
      <c r="L2" s="31"/>
      <c r="M2" s="29"/>
    </row>
    <row r="3" spans="1:13" ht="12.75" customHeight="1" x14ac:dyDescent="0.3">
      <c r="A3" s="9" t="s">
        <v>88</v>
      </c>
      <c r="B3" s="9"/>
      <c r="C3" s="9"/>
      <c r="D3" s="14"/>
      <c r="E3" s="9" t="str">
        <f>U14M!E3</f>
        <v>bijgewerkt: 11 mei</v>
      </c>
      <c r="F3" s="38"/>
      <c r="G3" s="10" t="s">
        <v>8</v>
      </c>
      <c r="H3" s="10"/>
      <c r="I3" s="32"/>
      <c r="J3" s="32"/>
      <c r="K3" s="32"/>
      <c r="L3" s="32"/>
      <c r="M3" s="29"/>
    </row>
    <row r="4" spans="1:13" ht="15.65" customHeight="1" x14ac:dyDescent="0.25">
      <c r="D4" s="37"/>
      <c r="F4" s="38"/>
      <c r="G4" s="12" t="s">
        <v>32</v>
      </c>
      <c r="H4" s="12"/>
      <c r="I4" s="31"/>
      <c r="J4" s="31"/>
      <c r="K4" s="31"/>
      <c r="L4" s="31"/>
      <c r="M4" s="29"/>
    </row>
    <row r="5" spans="1:13" ht="12.75" customHeight="1" x14ac:dyDescent="0.25">
      <c r="A5" s="9" t="s">
        <v>44</v>
      </c>
      <c r="B5" s="9"/>
      <c r="C5" s="9"/>
      <c r="D5" s="9"/>
      <c r="E5" s="9"/>
    </row>
    <row r="6" spans="1:13" ht="121.5" customHeight="1" x14ac:dyDescent="0.25">
      <c r="A6" s="80" t="s">
        <v>48</v>
      </c>
      <c r="E6" s="62"/>
      <c r="I6" s="36" t="str">
        <f>U14V!H8</f>
        <v>11 april 1e comp</v>
      </c>
      <c r="J6" s="36" t="str">
        <f>U14V!I8</f>
        <v>9 mei 2e competitie</v>
      </c>
      <c r="K6" s="36" t="str">
        <f>U14V!J8</f>
        <v>open aanmelding tot 11/5</v>
      </c>
      <c r="L6" s="36" t="str">
        <f>U14V!K8</f>
        <v>open aanmelding tot 11/5</v>
      </c>
    </row>
    <row r="7" spans="1:13" ht="15" customHeight="1" x14ac:dyDescent="0.25">
      <c r="C7" s="47" t="s">
        <v>64</v>
      </c>
      <c r="D7" s="47"/>
      <c r="E7" s="57" t="s">
        <v>90</v>
      </c>
      <c r="F7" s="48"/>
      <c r="G7" s="34" t="s">
        <v>3</v>
      </c>
      <c r="H7" s="48"/>
      <c r="I7" s="48"/>
      <c r="J7" s="48"/>
    </row>
    <row r="8" spans="1:13" ht="25" x14ac:dyDescent="0.25">
      <c r="A8" s="29" t="s">
        <v>0</v>
      </c>
      <c r="C8" s="47" t="s">
        <v>1</v>
      </c>
      <c r="D8" s="47" t="s">
        <v>2</v>
      </c>
      <c r="E8" s="48" t="s">
        <v>22</v>
      </c>
      <c r="F8" s="48" t="s">
        <v>23</v>
      </c>
      <c r="G8" s="34" t="s">
        <v>3</v>
      </c>
      <c r="H8" s="48"/>
      <c r="I8" s="48" t="s">
        <v>37</v>
      </c>
      <c r="J8" s="48" t="s">
        <v>50</v>
      </c>
      <c r="M8" s="34" t="s">
        <v>36</v>
      </c>
    </row>
    <row r="9" spans="1:13" ht="12.75" customHeight="1" x14ac:dyDescent="0.25">
      <c r="B9" s="29">
        <v>1</v>
      </c>
      <c r="C9" s="126" t="s">
        <v>95</v>
      </c>
      <c r="D9" s="126" t="s">
        <v>47</v>
      </c>
      <c r="E9" s="5"/>
      <c r="F9" s="5"/>
      <c r="G9" s="5"/>
      <c r="H9" s="5"/>
      <c r="I9" s="126">
        <v>10.71</v>
      </c>
      <c r="J9" s="126"/>
      <c r="K9" s="5"/>
      <c r="L9" s="5"/>
      <c r="M9" s="128">
        <f t="shared" ref="M9:M18" si="0">MIN(I9:L9)</f>
        <v>10.71</v>
      </c>
    </row>
    <row r="10" spans="1:13" ht="12.75" customHeight="1" x14ac:dyDescent="0.25">
      <c r="B10" s="29">
        <v>2</v>
      </c>
      <c r="C10" s="126" t="s">
        <v>96</v>
      </c>
      <c r="D10" s="126" t="s">
        <v>40</v>
      </c>
      <c r="E10" s="5"/>
      <c r="F10" s="5"/>
      <c r="G10" s="5"/>
      <c r="H10" s="5"/>
      <c r="I10" s="126">
        <v>11.45</v>
      </c>
      <c r="J10" s="129">
        <v>22.11</v>
      </c>
      <c r="K10" s="5"/>
      <c r="L10" s="5"/>
      <c r="M10" s="128">
        <f t="shared" si="0"/>
        <v>11.45</v>
      </c>
    </row>
    <row r="11" spans="1:13" s="47" customFormat="1" ht="12.75" customHeight="1" x14ac:dyDescent="0.25">
      <c r="B11" s="29">
        <v>3</v>
      </c>
      <c r="C11" s="126" t="s">
        <v>97</v>
      </c>
      <c r="D11" s="126" t="s">
        <v>40</v>
      </c>
      <c r="E11" s="5"/>
      <c r="F11" s="5"/>
      <c r="G11" s="5"/>
      <c r="H11" s="5"/>
      <c r="I11" s="126">
        <v>11.46</v>
      </c>
      <c r="J11" s="126"/>
      <c r="K11" s="5"/>
      <c r="L11" s="5"/>
      <c r="M11" s="128">
        <f t="shared" si="0"/>
        <v>11.46</v>
      </c>
    </row>
    <row r="12" spans="1:13" ht="12.75" customHeight="1" x14ac:dyDescent="0.25">
      <c r="B12" s="29">
        <v>4</v>
      </c>
      <c r="C12" s="79" t="s">
        <v>98</v>
      </c>
      <c r="D12" s="79" t="s">
        <v>39</v>
      </c>
      <c r="E12" s="51"/>
      <c r="F12" s="51"/>
      <c r="G12" s="51"/>
      <c r="H12" s="51"/>
      <c r="I12" s="79">
        <v>11.71</v>
      </c>
      <c r="J12" s="79">
        <v>21.79</v>
      </c>
      <c r="K12" s="51"/>
      <c r="L12" s="51"/>
      <c r="M12" s="53">
        <f t="shared" si="0"/>
        <v>11.71</v>
      </c>
    </row>
    <row r="13" spans="1:13" ht="12.75" customHeight="1" x14ac:dyDescent="0.25">
      <c r="B13" s="29">
        <v>5</v>
      </c>
      <c r="C13" s="79" t="s">
        <v>99</v>
      </c>
      <c r="D13" s="79" t="s">
        <v>39</v>
      </c>
      <c r="E13" s="51"/>
      <c r="F13" s="51"/>
      <c r="G13" s="51"/>
      <c r="H13" s="51"/>
      <c r="I13" s="79">
        <v>12.23</v>
      </c>
      <c r="J13" s="79"/>
      <c r="K13" s="51"/>
      <c r="L13" s="51"/>
      <c r="M13" s="53">
        <f t="shared" si="0"/>
        <v>12.23</v>
      </c>
    </row>
    <row r="14" spans="1:13" ht="12.75" customHeight="1" x14ac:dyDescent="0.25">
      <c r="B14" s="29">
        <v>6</v>
      </c>
      <c r="C14" s="79" t="s">
        <v>100</v>
      </c>
      <c r="D14" s="79" t="s">
        <v>39</v>
      </c>
      <c r="E14" s="51"/>
      <c r="F14" s="51"/>
      <c r="G14" s="51"/>
      <c r="H14" s="51"/>
      <c r="I14" s="79">
        <v>12.35</v>
      </c>
      <c r="J14" s="79">
        <v>23.31</v>
      </c>
      <c r="K14" s="51"/>
      <c r="L14" s="51"/>
      <c r="M14" s="53">
        <f t="shared" si="0"/>
        <v>12.35</v>
      </c>
    </row>
    <row r="15" spans="1:13" ht="12.75" customHeight="1" x14ac:dyDescent="0.25">
      <c r="B15" s="29">
        <v>7</v>
      </c>
      <c r="C15" s="79" t="s">
        <v>101</v>
      </c>
      <c r="D15" s="79" t="s">
        <v>40</v>
      </c>
      <c r="E15" s="51"/>
      <c r="F15" s="51"/>
      <c r="G15" s="51"/>
      <c r="H15" s="51"/>
      <c r="I15" s="79">
        <v>12.37</v>
      </c>
      <c r="J15" s="79">
        <v>23.07</v>
      </c>
      <c r="K15" s="51"/>
      <c r="L15" s="51"/>
      <c r="M15" s="53">
        <f t="shared" si="0"/>
        <v>12.37</v>
      </c>
    </row>
    <row r="16" spans="1:13" ht="12.75" customHeight="1" x14ac:dyDescent="0.25">
      <c r="B16" s="29">
        <v>8</v>
      </c>
      <c r="C16" s="79" t="s">
        <v>102</v>
      </c>
      <c r="D16" s="79" t="s">
        <v>39</v>
      </c>
      <c r="E16" s="51"/>
      <c r="F16" s="51"/>
      <c r="G16" s="51"/>
      <c r="H16" s="51"/>
      <c r="I16" s="79">
        <v>12.64</v>
      </c>
      <c r="J16" s="79"/>
      <c r="K16" s="51"/>
      <c r="L16" s="51"/>
      <c r="M16" s="53">
        <f t="shared" si="0"/>
        <v>12.64</v>
      </c>
    </row>
    <row r="17" spans="1:13" ht="12.75" customHeight="1" x14ac:dyDescent="0.25">
      <c r="B17" s="29">
        <v>9</v>
      </c>
      <c r="C17" s="79" t="s">
        <v>103</v>
      </c>
      <c r="D17" s="79" t="s">
        <v>47</v>
      </c>
      <c r="E17" s="51"/>
      <c r="F17" s="51"/>
      <c r="G17" s="51"/>
      <c r="H17" s="51"/>
      <c r="I17" s="79">
        <v>13.6</v>
      </c>
      <c r="J17" s="79"/>
      <c r="K17" s="51"/>
      <c r="L17" s="51"/>
      <c r="M17" s="53">
        <f t="shared" si="0"/>
        <v>13.6</v>
      </c>
    </row>
    <row r="18" spans="1:13" s="47" customFormat="1" ht="12.75" customHeight="1" x14ac:dyDescent="0.25">
      <c r="B18" s="29">
        <v>9</v>
      </c>
      <c r="C18" s="79" t="s">
        <v>104</v>
      </c>
      <c r="D18" s="79" t="s">
        <v>39</v>
      </c>
      <c r="E18" s="51"/>
      <c r="F18" s="51"/>
      <c r="G18" s="51"/>
      <c r="H18" s="51"/>
      <c r="I18" s="79">
        <v>13.85</v>
      </c>
      <c r="J18" s="79">
        <v>25.81</v>
      </c>
      <c r="K18" s="51"/>
      <c r="L18" s="51"/>
      <c r="M18" s="53">
        <f t="shared" si="0"/>
        <v>13.85</v>
      </c>
    </row>
    <row r="19" spans="1:13" s="47" customFormat="1" ht="12.75" customHeight="1" x14ac:dyDescent="0.25">
      <c r="C19" s="79"/>
      <c r="D19" s="79"/>
      <c r="E19" s="51"/>
      <c r="F19" s="51"/>
      <c r="G19" s="51"/>
      <c r="H19" s="51"/>
      <c r="I19" s="79"/>
      <c r="J19" s="79"/>
      <c r="K19" s="51"/>
      <c r="L19" s="51"/>
      <c r="M19" s="53">
        <f t="shared" ref="M19" si="1">MIN(I19:L19)</f>
        <v>0</v>
      </c>
    </row>
    <row r="20" spans="1:13" ht="12.75" customHeight="1" x14ac:dyDescent="0.25">
      <c r="B20" s="35"/>
      <c r="C20" s="79"/>
      <c r="D20" s="79"/>
      <c r="E20" s="51"/>
      <c r="F20" s="51"/>
      <c r="G20" s="51"/>
      <c r="H20" s="51"/>
      <c r="I20" s="79"/>
      <c r="J20" s="79"/>
      <c r="K20" s="51"/>
      <c r="L20" s="51"/>
      <c r="M20" s="53"/>
    </row>
    <row r="21" spans="1:13" ht="12.75" customHeight="1" x14ac:dyDescent="0.25">
      <c r="C21" s="50"/>
      <c r="D21" s="50"/>
      <c r="E21" s="51"/>
      <c r="F21" s="51"/>
      <c r="G21" s="51"/>
      <c r="H21" s="51"/>
      <c r="I21" s="91"/>
      <c r="J21" s="51"/>
      <c r="K21" s="51"/>
      <c r="L21" s="51"/>
      <c r="M21" s="53"/>
    </row>
    <row r="22" spans="1:13" ht="25" x14ac:dyDescent="0.25">
      <c r="A22" s="29">
        <v>1500</v>
      </c>
      <c r="C22" s="55" t="s">
        <v>1</v>
      </c>
      <c r="D22" s="55" t="s">
        <v>2</v>
      </c>
      <c r="E22" s="51" t="s">
        <v>52</v>
      </c>
      <c r="F22" s="51" t="s">
        <v>23</v>
      </c>
      <c r="G22" s="49" t="s">
        <v>3</v>
      </c>
      <c r="H22" s="51"/>
      <c r="I22" s="108" t="s">
        <v>38</v>
      </c>
      <c r="J22" s="17" t="s">
        <v>51</v>
      </c>
      <c r="K22" s="51"/>
      <c r="L22" s="51"/>
      <c r="M22" s="76" t="s">
        <v>36</v>
      </c>
    </row>
    <row r="23" spans="1:13" s="47" customFormat="1" ht="12.75" customHeight="1" x14ac:dyDescent="0.25">
      <c r="B23" s="35">
        <v>1</v>
      </c>
      <c r="C23" s="126" t="s">
        <v>184</v>
      </c>
      <c r="D23" s="126" t="s">
        <v>186</v>
      </c>
      <c r="E23" s="126"/>
      <c r="F23" s="126"/>
      <c r="G23" s="126"/>
      <c r="H23" s="126"/>
      <c r="I23" s="130"/>
      <c r="J23" s="131">
        <v>3.811111111111111E-3</v>
      </c>
      <c r="K23" s="5"/>
      <c r="L23" s="132"/>
      <c r="M23" s="132">
        <f t="shared" ref="M23:M31" si="2">MIN(I23:L23)</f>
        <v>3.811111111111111E-3</v>
      </c>
    </row>
    <row r="24" spans="1:13" s="35" customFormat="1" ht="12.75" customHeight="1" x14ac:dyDescent="0.25">
      <c r="B24" s="35">
        <v>2</v>
      </c>
      <c r="C24" s="126" t="s">
        <v>96</v>
      </c>
      <c r="D24" s="126" t="s">
        <v>40</v>
      </c>
      <c r="E24" s="126"/>
      <c r="F24" s="126"/>
      <c r="G24" s="5"/>
      <c r="H24" s="126"/>
      <c r="I24" s="130">
        <v>1.7971064814814813E-3</v>
      </c>
      <c r="J24" s="131">
        <v>3.8436342592592589E-3</v>
      </c>
      <c r="K24" s="5"/>
      <c r="L24" s="5"/>
      <c r="M24" s="132">
        <f t="shared" si="2"/>
        <v>1.7971064814814813E-3</v>
      </c>
    </row>
    <row r="25" spans="1:13" ht="12.75" customHeight="1" x14ac:dyDescent="0.25">
      <c r="B25" s="35">
        <v>3</v>
      </c>
      <c r="C25" s="126" t="s">
        <v>101</v>
      </c>
      <c r="D25" s="126" t="s">
        <v>40</v>
      </c>
      <c r="E25" s="126"/>
      <c r="F25" s="126"/>
      <c r="G25" s="2"/>
      <c r="H25" s="126"/>
      <c r="I25" s="130">
        <v>1.808912037037037E-3</v>
      </c>
      <c r="J25" s="131">
        <v>3.859953703703704E-3</v>
      </c>
      <c r="K25" s="132"/>
      <c r="L25" s="5"/>
      <c r="M25" s="132">
        <f t="shared" si="2"/>
        <v>1.808912037037037E-3</v>
      </c>
    </row>
    <row r="26" spans="1:13" ht="12.75" customHeight="1" x14ac:dyDescent="0.25">
      <c r="B26" s="35">
        <v>4</v>
      </c>
      <c r="C26" s="79" t="s">
        <v>105</v>
      </c>
      <c r="D26" s="79" t="s">
        <v>47</v>
      </c>
      <c r="E26" s="79"/>
      <c r="F26" s="79"/>
      <c r="G26" s="51"/>
      <c r="H26" s="79"/>
      <c r="I26" s="109">
        <v>1.7570601851851853E-3</v>
      </c>
      <c r="J26" s="96">
        <v>3.8712962962962963E-3</v>
      </c>
      <c r="K26" s="51"/>
      <c r="L26" s="51"/>
      <c r="M26" s="75">
        <f t="shared" si="2"/>
        <v>1.7570601851851853E-3</v>
      </c>
    </row>
    <row r="27" spans="1:13" ht="12.75" customHeight="1" x14ac:dyDescent="0.25">
      <c r="B27" s="35">
        <v>5</v>
      </c>
      <c r="C27" s="79" t="s">
        <v>106</v>
      </c>
      <c r="D27" s="79" t="s">
        <v>39</v>
      </c>
      <c r="E27" s="79"/>
      <c r="F27" s="79"/>
      <c r="G27" s="79"/>
      <c r="H27" s="79"/>
      <c r="I27" s="109">
        <v>1.9297453703703701E-3</v>
      </c>
      <c r="J27" s="96">
        <v>4.0090277777777772E-3</v>
      </c>
      <c r="K27" s="51"/>
      <c r="L27" s="51"/>
      <c r="M27" s="75">
        <f t="shared" si="2"/>
        <v>1.9297453703703701E-3</v>
      </c>
    </row>
    <row r="28" spans="1:13" ht="12.75" customHeight="1" x14ac:dyDescent="0.25">
      <c r="B28" s="35">
        <v>9</v>
      </c>
      <c r="C28" s="79" t="s">
        <v>187</v>
      </c>
      <c r="D28" s="79" t="s">
        <v>186</v>
      </c>
      <c r="E28" s="79"/>
      <c r="F28" s="79"/>
      <c r="G28" s="79"/>
      <c r="H28" s="79"/>
      <c r="I28" s="109"/>
      <c r="J28" s="96">
        <v>4.1228009259259265E-3</v>
      </c>
      <c r="K28" s="51"/>
      <c r="L28" s="51"/>
      <c r="M28" s="75">
        <f t="shared" si="2"/>
        <v>4.1228009259259265E-3</v>
      </c>
    </row>
    <row r="29" spans="1:13" s="47" customFormat="1" ht="12.75" customHeight="1" x14ac:dyDescent="0.25">
      <c r="B29" s="35">
        <v>6</v>
      </c>
      <c r="C29" s="79" t="s">
        <v>107</v>
      </c>
      <c r="D29" s="79" t="s">
        <v>47</v>
      </c>
      <c r="E29" s="79"/>
      <c r="F29" s="79"/>
      <c r="G29" s="79"/>
      <c r="H29" s="79"/>
      <c r="I29" s="109">
        <v>2.0451388888888893E-3</v>
      </c>
      <c r="J29" s="96"/>
      <c r="K29" s="51"/>
      <c r="L29" s="51"/>
      <c r="M29" s="75">
        <f t="shared" si="2"/>
        <v>2.0451388888888893E-3</v>
      </c>
    </row>
    <row r="30" spans="1:13" s="47" customFormat="1" ht="12.75" customHeight="1" x14ac:dyDescent="0.25">
      <c r="B30" s="35">
        <v>7</v>
      </c>
      <c r="C30" s="79" t="s">
        <v>108</v>
      </c>
      <c r="D30" s="79" t="s">
        <v>39</v>
      </c>
      <c r="E30" s="79"/>
      <c r="F30" s="79"/>
      <c r="G30" s="79"/>
      <c r="H30" s="79"/>
      <c r="I30" s="109">
        <v>2.0560185185185182E-3</v>
      </c>
      <c r="J30" s="96">
        <v>4.4190972222222227E-3</v>
      </c>
      <c r="K30" s="51"/>
      <c r="L30" s="51"/>
      <c r="M30" s="75">
        <f t="shared" si="2"/>
        <v>2.0560185185185182E-3</v>
      </c>
    </row>
    <row r="31" spans="1:13" ht="12.75" customHeight="1" x14ac:dyDescent="0.25">
      <c r="B31" s="35">
        <v>8</v>
      </c>
      <c r="C31" s="79" t="s">
        <v>104</v>
      </c>
      <c r="D31" s="79" t="s">
        <v>39</v>
      </c>
      <c r="E31" s="79"/>
      <c r="F31" s="79"/>
      <c r="G31" s="79"/>
      <c r="H31" s="79"/>
      <c r="I31" s="109">
        <v>2.2575231481481483E-3</v>
      </c>
      <c r="J31" s="96"/>
      <c r="K31" s="75"/>
      <c r="L31" s="75"/>
      <c r="M31" s="75">
        <f t="shared" si="2"/>
        <v>2.2575231481481483E-3</v>
      </c>
    </row>
    <row r="32" spans="1:13" ht="12.75" customHeight="1" x14ac:dyDescent="0.25">
      <c r="B32" s="35"/>
      <c r="C32" s="79"/>
      <c r="D32" s="79"/>
      <c r="E32" s="51"/>
      <c r="F32" s="51"/>
      <c r="G32" s="51"/>
      <c r="H32" s="51"/>
      <c r="I32" s="96"/>
      <c r="J32" s="96"/>
      <c r="K32" s="51"/>
      <c r="L32" s="51"/>
      <c r="M32" s="75">
        <f>MIN(J32:L32)</f>
        <v>0</v>
      </c>
    </row>
    <row r="33" spans="1:13" ht="12.75" customHeight="1" x14ac:dyDescent="0.25">
      <c r="B33" s="35"/>
      <c r="C33" s="79"/>
      <c r="D33" s="79"/>
      <c r="E33" s="79"/>
      <c r="F33" s="79"/>
      <c r="G33" s="51"/>
      <c r="H33" s="79"/>
      <c r="I33" s="109"/>
      <c r="J33" s="96"/>
      <c r="K33" s="51"/>
      <c r="L33" s="51"/>
      <c r="M33" s="75">
        <f>MIN(I33:L33)</f>
        <v>0</v>
      </c>
    </row>
    <row r="34" spans="1:13" s="47" customFormat="1" ht="12.75" customHeight="1" x14ac:dyDescent="0.25">
      <c r="B34" s="55"/>
      <c r="C34" s="79"/>
      <c r="D34" s="79"/>
      <c r="E34" s="51"/>
      <c r="F34" s="51"/>
      <c r="G34" s="51"/>
      <c r="H34" s="51"/>
      <c r="I34" s="79"/>
      <c r="J34" s="96"/>
      <c r="K34" s="51"/>
      <c r="L34" s="51"/>
      <c r="M34" s="75"/>
    </row>
    <row r="35" spans="1:13" ht="25" x14ac:dyDescent="0.25">
      <c r="A35" s="29" t="s">
        <v>6</v>
      </c>
      <c r="C35" s="55" t="s">
        <v>1</v>
      </c>
      <c r="D35" s="55" t="s">
        <v>2</v>
      </c>
      <c r="E35" s="51" t="s">
        <v>22</v>
      </c>
      <c r="F35" s="51" t="s">
        <v>23</v>
      </c>
      <c r="G35" s="49" t="s">
        <v>3</v>
      </c>
      <c r="H35" s="51"/>
      <c r="I35" s="51"/>
      <c r="J35" s="51"/>
      <c r="K35" s="51"/>
      <c r="L35" s="51"/>
      <c r="M35" s="76" t="s">
        <v>36</v>
      </c>
    </row>
    <row r="36" spans="1:13" ht="12.75" customHeight="1" x14ac:dyDescent="0.25">
      <c r="B36" s="29">
        <v>1</v>
      </c>
      <c r="C36" s="126" t="s">
        <v>95</v>
      </c>
      <c r="D36" s="126" t="s">
        <v>47</v>
      </c>
      <c r="E36" s="126"/>
      <c r="F36" s="126"/>
      <c r="G36" s="5"/>
      <c r="H36" s="126"/>
      <c r="I36" s="133">
        <v>5.08</v>
      </c>
      <c r="J36" s="139"/>
      <c r="K36" s="5"/>
      <c r="L36" s="5"/>
      <c r="M36" s="128">
        <f t="shared" ref="M36:M45" si="3">MAX(I36:L36)</f>
        <v>5.08</v>
      </c>
    </row>
    <row r="37" spans="1:13" ht="12.75" customHeight="1" x14ac:dyDescent="0.25">
      <c r="B37" s="29">
        <v>2</v>
      </c>
      <c r="C37" s="126" t="s">
        <v>188</v>
      </c>
      <c r="D37" s="126" t="s">
        <v>40</v>
      </c>
      <c r="E37" s="126"/>
      <c r="F37" s="126"/>
      <c r="G37" s="126"/>
      <c r="H37" s="126"/>
      <c r="I37" s="133"/>
      <c r="J37" s="139">
        <v>5.08</v>
      </c>
      <c r="K37" s="5"/>
      <c r="L37" s="5"/>
      <c r="M37" s="128">
        <f t="shared" si="3"/>
        <v>5.08</v>
      </c>
    </row>
    <row r="38" spans="1:13" s="47" customFormat="1" ht="12.75" customHeight="1" x14ac:dyDescent="0.25">
      <c r="B38" s="29">
        <v>3</v>
      </c>
      <c r="C38" s="126" t="s">
        <v>189</v>
      </c>
      <c r="D38" s="126" t="s">
        <v>47</v>
      </c>
      <c r="E38" s="126"/>
      <c r="F38" s="126"/>
      <c r="G38" s="126"/>
      <c r="H38" s="126"/>
      <c r="I38" s="133"/>
      <c r="J38" s="139">
        <v>4.32</v>
      </c>
      <c r="K38" s="5"/>
      <c r="L38" s="5"/>
      <c r="M38" s="128">
        <f t="shared" si="3"/>
        <v>4.32</v>
      </c>
    </row>
    <row r="39" spans="1:13" ht="12.75" customHeight="1" x14ac:dyDescent="0.25">
      <c r="B39" s="29">
        <v>4</v>
      </c>
      <c r="C39" s="79" t="s">
        <v>190</v>
      </c>
      <c r="D39" s="79" t="s">
        <v>39</v>
      </c>
      <c r="E39" s="79"/>
      <c r="F39" s="79"/>
      <c r="G39" s="79"/>
      <c r="H39" s="79"/>
      <c r="I39" s="110"/>
      <c r="J39" s="99">
        <v>4.3</v>
      </c>
      <c r="K39" s="51"/>
      <c r="L39" s="51"/>
      <c r="M39" s="53">
        <f t="shared" si="3"/>
        <v>4.3</v>
      </c>
    </row>
    <row r="40" spans="1:13" ht="12.75" customHeight="1" x14ac:dyDescent="0.25">
      <c r="B40" s="29">
        <v>5</v>
      </c>
      <c r="C40" s="79" t="s">
        <v>231</v>
      </c>
      <c r="D40" s="79" t="s">
        <v>113</v>
      </c>
      <c r="E40" s="79"/>
      <c r="F40" s="79"/>
      <c r="G40" s="79"/>
      <c r="H40" s="79"/>
      <c r="I40" s="110"/>
      <c r="J40" s="100">
        <v>3.96</v>
      </c>
      <c r="K40" s="51"/>
      <c r="L40" s="51"/>
      <c r="M40" s="53">
        <f t="shared" si="3"/>
        <v>3.96</v>
      </c>
    </row>
    <row r="41" spans="1:13" ht="12.75" customHeight="1" x14ac:dyDescent="0.25">
      <c r="B41" s="29">
        <v>6</v>
      </c>
      <c r="C41" s="79" t="s">
        <v>100</v>
      </c>
      <c r="D41" s="79" t="s">
        <v>39</v>
      </c>
      <c r="E41" s="79"/>
      <c r="F41" s="79"/>
      <c r="G41" s="51"/>
      <c r="H41" s="79"/>
      <c r="I41" s="110">
        <v>3.74</v>
      </c>
      <c r="J41" s="95"/>
      <c r="K41" s="51"/>
      <c r="L41" s="51"/>
      <c r="M41" s="53">
        <f t="shared" si="3"/>
        <v>3.74</v>
      </c>
    </row>
    <row r="42" spans="1:13" ht="12.75" customHeight="1" x14ac:dyDescent="0.25">
      <c r="B42" s="29">
        <v>7</v>
      </c>
      <c r="C42" s="79" t="s">
        <v>191</v>
      </c>
      <c r="D42" s="79" t="s">
        <v>186</v>
      </c>
      <c r="E42" s="79"/>
      <c r="F42" s="79"/>
      <c r="G42" s="79"/>
      <c r="H42" s="79"/>
      <c r="I42" s="110"/>
      <c r="J42" s="100">
        <v>3.72</v>
      </c>
      <c r="K42" s="51"/>
      <c r="L42" s="51"/>
      <c r="M42" s="53">
        <f t="shared" si="3"/>
        <v>3.72</v>
      </c>
    </row>
    <row r="43" spans="1:13" s="47" customFormat="1" ht="12.75" customHeight="1" x14ac:dyDescent="0.25">
      <c r="B43" s="29">
        <v>8</v>
      </c>
      <c r="C43" s="79" t="s">
        <v>96</v>
      </c>
      <c r="D43" s="79" t="s">
        <v>40</v>
      </c>
      <c r="E43" s="79"/>
      <c r="F43" s="79"/>
      <c r="G43" s="51"/>
      <c r="H43" s="79"/>
      <c r="I43" s="110">
        <v>3.33</v>
      </c>
      <c r="J43" s="99"/>
      <c r="K43" s="51"/>
      <c r="L43" s="51"/>
      <c r="M43" s="53">
        <f t="shared" si="3"/>
        <v>3.33</v>
      </c>
    </row>
    <row r="44" spans="1:13" ht="12.75" customHeight="1" x14ac:dyDescent="0.25">
      <c r="B44" s="29">
        <v>9</v>
      </c>
      <c r="C44" s="79" t="s">
        <v>112</v>
      </c>
      <c r="D44" s="79" t="s">
        <v>113</v>
      </c>
      <c r="E44" s="79"/>
      <c r="F44" s="79"/>
      <c r="G44" s="79"/>
      <c r="H44" s="79"/>
      <c r="I44" s="110">
        <v>3.25</v>
      </c>
      <c r="J44" s="100"/>
      <c r="K44" s="51"/>
      <c r="L44" s="51"/>
      <c r="M44" s="53">
        <f t="shared" si="3"/>
        <v>3.25</v>
      </c>
    </row>
    <row r="45" spans="1:13" ht="12.75" customHeight="1" x14ac:dyDescent="0.25">
      <c r="B45" s="29">
        <v>10</v>
      </c>
      <c r="C45" s="79" t="s">
        <v>115</v>
      </c>
      <c r="D45" s="79" t="s">
        <v>39</v>
      </c>
      <c r="E45" s="79"/>
      <c r="F45" s="79"/>
      <c r="G45" s="79"/>
      <c r="H45" s="79"/>
      <c r="I45" s="110">
        <v>3.24</v>
      </c>
      <c r="J45" s="99"/>
      <c r="K45" s="51"/>
      <c r="L45" s="51"/>
      <c r="M45" s="53">
        <f t="shared" si="3"/>
        <v>3.24</v>
      </c>
    </row>
    <row r="46" spans="1:13" ht="12.75" customHeight="1" x14ac:dyDescent="0.25">
      <c r="C46" s="87"/>
      <c r="D46" s="50"/>
      <c r="E46" s="51"/>
      <c r="F46" s="51"/>
      <c r="G46" s="51"/>
      <c r="H46" s="51"/>
      <c r="I46" s="52"/>
      <c r="J46" s="99"/>
      <c r="K46" s="51"/>
      <c r="L46" s="51"/>
      <c r="M46" s="53"/>
    </row>
    <row r="47" spans="1:13" s="35" customFormat="1" ht="12.75" customHeight="1" x14ac:dyDescent="0.25">
      <c r="C47" s="50"/>
      <c r="D47" s="50"/>
      <c r="E47" s="51"/>
      <c r="F47" s="51"/>
      <c r="G47" s="51"/>
      <c r="H47" s="51"/>
      <c r="I47" s="50"/>
      <c r="J47" s="56"/>
      <c r="K47" s="51"/>
      <c r="L47" s="51"/>
      <c r="M47" s="53"/>
    </row>
    <row r="48" spans="1:13" ht="25" x14ac:dyDescent="0.25">
      <c r="A48" s="29" t="s">
        <v>5</v>
      </c>
      <c r="C48" s="55" t="s">
        <v>1</v>
      </c>
      <c r="D48" s="55" t="s">
        <v>2</v>
      </c>
      <c r="E48" s="51" t="s">
        <v>22</v>
      </c>
      <c r="F48" s="51" t="s">
        <v>23</v>
      </c>
      <c r="G48" s="49" t="s">
        <v>3</v>
      </c>
      <c r="H48" s="51"/>
      <c r="I48" s="51"/>
      <c r="J48" s="51"/>
      <c r="K48" s="51"/>
      <c r="L48" s="51"/>
      <c r="M48" s="76" t="s">
        <v>36</v>
      </c>
    </row>
    <row r="49" spans="1:13" ht="12.75" customHeight="1" x14ac:dyDescent="0.25">
      <c r="B49" s="29">
        <v>1</v>
      </c>
      <c r="C49" s="126" t="s">
        <v>192</v>
      </c>
      <c r="D49" s="126" t="s">
        <v>39</v>
      </c>
      <c r="E49" s="126"/>
      <c r="F49" s="126"/>
      <c r="G49" s="126"/>
      <c r="H49" s="126"/>
      <c r="I49" s="133"/>
      <c r="J49" s="5">
        <v>1.5</v>
      </c>
      <c r="K49" s="128"/>
      <c r="L49" s="5"/>
      <c r="M49" s="128">
        <f t="shared" ref="M49:M58" si="4">MAX(I49:L49)</f>
        <v>1.5</v>
      </c>
    </row>
    <row r="50" spans="1:13" s="35" customFormat="1" ht="12.75" customHeight="1" x14ac:dyDescent="0.25">
      <c r="B50" s="29">
        <v>2</v>
      </c>
      <c r="C50" s="126" t="s">
        <v>193</v>
      </c>
      <c r="D50" s="126" t="s">
        <v>152</v>
      </c>
      <c r="E50" s="126"/>
      <c r="F50" s="126"/>
      <c r="G50" s="126"/>
      <c r="H50" s="126"/>
      <c r="I50" s="133"/>
      <c r="J50" s="128">
        <v>1.4</v>
      </c>
      <c r="K50" s="128"/>
      <c r="L50" s="5"/>
      <c r="M50" s="128">
        <f t="shared" si="4"/>
        <v>1.4</v>
      </c>
    </row>
    <row r="51" spans="1:13" ht="12.75" customHeight="1" x14ac:dyDescent="0.25">
      <c r="B51" s="29">
        <v>3</v>
      </c>
      <c r="C51" s="126" t="s">
        <v>66</v>
      </c>
      <c r="D51" s="126" t="s">
        <v>47</v>
      </c>
      <c r="E51" s="126"/>
      <c r="F51" s="126"/>
      <c r="G51" s="5"/>
      <c r="H51" s="126"/>
      <c r="I51" s="133">
        <v>1.35</v>
      </c>
      <c r="J51" s="128">
        <v>1.35</v>
      </c>
      <c r="K51" s="5"/>
      <c r="L51" s="5"/>
      <c r="M51" s="128">
        <f t="shared" si="4"/>
        <v>1.35</v>
      </c>
    </row>
    <row r="52" spans="1:13" ht="12.75" customHeight="1" x14ac:dyDescent="0.25">
      <c r="B52" s="29">
        <v>4</v>
      </c>
      <c r="C52" s="79" t="s">
        <v>97</v>
      </c>
      <c r="D52" s="79" t="s">
        <v>40</v>
      </c>
      <c r="E52" s="79"/>
      <c r="F52" s="79"/>
      <c r="G52" s="51"/>
      <c r="H52" s="79"/>
      <c r="I52" s="110">
        <v>1.3</v>
      </c>
      <c r="J52" s="53">
        <v>1.25</v>
      </c>
      <c r="K52" s="53"/>
      <c r="L52" s="51"/>
      <c r="M52" s="53">
        <f t="shared" si="4"/>
        <v>1.3</v>
      </c>
    </row>
    <row r="53" spans="1:13" ht="12.75" customHeight="1" x14ac:dyDescent="0.25">
      <c r="B53" s="29">
        <v>5</v>
      </c>
      <c r="C53" s="79" t="s">
        <v>106</v>
      </c>
      <c r="D53" s="79" t="s">
        <v>39</v>
      </c>
      <c r="E53" s="79"/>
      <c r="F53" s="79"/>
      <c r="G53" s="51"/>
      <c r="H53" s="79"/>
      <c r="I53" s="110">
        <v>1.3</v>
      </c>
      <c r="J53" s="53"/>
      <c r="K53" s="51"/>
      <c r="L53" s="51"/>
      <c r="M53" s="53">
        <f t="shared" si="4"/>
        <v>1.3</v>
      </c>
    </row>
    <row r="54" spans="1:13" ht="12.75" customHeight="1" x14ac:dyDescent="0.25">
      <c r="B54" s="29">
        <v>6</v>
      </c>
      <c r="C54" s="79" t="s">
        <v>194</v>
      </c>
      <c r="D54" s="79" t="s">
        <v>40</v>
      </c>
      <c r="E54" s="79"/>
      <c r="F54" s="79"/>
      <c r="G54" s="79"/>
      <c r="H54" s="79"/>
      <c r="I54" s="110"/>
      <c r="J54" s="53">
        <v>1.3</v>
      </c>
      <c r="K54" s="53"/>
      <c r="L54" s="51"/>
      <c r="M54" s="53">
        <f t="shared" si="4"/>
        <v>1.3</v>
      </c>
    </row>
    <row r="55" spans="1:13" ht="12.75" customHeight="1" x14ac:dyDescent="0.25">
      <c r="B55" s="29">
        <v>7</v>
      </c>
      <c r="C55" s="79" t="s">
        <v>106</v>
      </c>
      <c r="D55" s="79" t="s">
        <v>39</v>
      </c>
      <c r="E55" s="79"/>
      <c r="F55" s="79"/>
      <c r="G55" s="79"/>
      <c r="H55" s="79"/>
      <c r="I55" s="110"/>
      <c r="J55" s="111">
        <v>1.2</v>
      </c>
      <c r="K55" s="53"/>
      <c r="L55" s="51"/>
      <c r="M55" s="53">
        <f t="shared" si="4"/>
        <v>1.2</v>
      </c>
    </row>
    <row r="56" spans="1:13" s="47" customFormat="1" ht="12.75" customHeight="1" x14ac:dyDescent="0.25">
      <c r="B56" s="29">
        <v>8</v>
      </c>
      <c r="C56" s="79" t="s">
        <v>195</v>
      </c>
      <c r="D56" s="79" t="s">
        <v>113</v>
      </c>
      <c r="E56" s="79"/>
      <c r="F56" s="79"/>
      <c r="G56" s="79"/>
      <c r="H56" s="79"/>
      <c r="I56" s="110"/>
      <c r="J56" s="53">
        <v>1.1499999999999999</v>
      </c>
      <c r="K56" s="51"/>
      <c r="L56" s="51"/>
      <c r="M56" s="53">
        <f t="shared" si="4"/>
        <v>1.1499999999999999</v>
      </c>
    </row>
    <row r="57" spans="1:13" x14ac:dyDescent="0.25">
      <c r="B57" s="29">
        <v>9</v>
      </c>
      <c r="C57" s="79" t="s">
        <v>196</v>
      </c>
      <c r="D57" s="79" t="s">
        <v>39</v>
      </c>
      <c r="E57" s="48"/>
      <c r="F57" s="48"/>
      <c r="G57" s="51"/>
      <c r="H57" s="51"/>
      <c r="I57" s="97"/>
      <c r="J57" s="53">
        <v>1.1000000000000001</v>
      </c>
      <c r="K57" s="51"/>
      <c r="L57" s="51"/>
      <c r="M57" s="53">
        <f t="shared" si="4"/>
        <v>1.1000000000000001</v>
      </c>
    </row>
    <row r="58" spans="1:13" ht="12.75" customHeight="1" x14ac:dyDescent="0.25">
      <c r="C58" s="79" t="s">
        <v>102</v>
      </c>
      <c r="D58" s="79" t="s">
        <v>39</v>
      </c>
      <c r="E58" s="79"/>
      <c r="F58" s="79"/>
      <c r="G58" s="79"/>
      <c r="H58" s="79"/>
      <c r="I58" s="110"/>
      <c r="J58" s="53">
        <v>1.1000000000000001</v>
      </c>
      <c r="K58" s="51"/>
      <c r="L58" s="51"/>
      <c r="M58" s="53">
        <f t="shared" si="4"/>
        <v>1.1000000000000001</v>
      </c>
    </row>
    <row r="59" spans="1:13" ht="12.75" customHeight="1" x14ac:dyDescent="0.25">
      <c r="C59" s="55"/>
      <c r="D59" s="55"/>
      <c r="E59" s="51"/>
      <c r="F59" s="51"/>
      <c r="G59" s="51"/>
      <c r="H59" s="51"/>
      <c r="I59" s="51"/>
      <c r="J59" s="51"/>
      <c r="K59" s="51"/>
      <c r="L59" s="51"/>
      <c r="M59" s="53"/>
    </row>
    <row r="60" spans="1:13" ht="25" x14ac:dyDescent="0.25">
      <c r="A60" s="29" t="s">
        <v>7</v>
      </c>
      <c r="C60" s="55" t="s">
        <v>1</v>
      </c>
      <c r="D60" s="55" t="s">
        <v>2</v>
      </c>
      <c r="E60" s="51" t="s">
        <v>22</v>
      </c>
      <c r="F60" s="51" t="s">
        <v>23</v>
      </c>
      <c r="G60" s="49" t="s">
        <v>3</v>
      </c>
      <c r="H60" s="51"/>
      <c r="I60" s="51"/>
      <c r="J60" s="51"/>
      <c r="K60" s="51"/>
      <c r="L60" s="51"/>
      <c r="M60" s="76" t="s">
        <v>36</v>
      </c>
    </row>
    <row r="61" spans="1:13" ht="12.75" customHeight="1" x14ac:dyDescent="0.25">
      <c r="B61" s="29">
        <v>1</v>
      </c>
      <c r="C61" s="126" t="s">
        <v>109</v>
      </c>
      <c r="D61" s="126" t="s">
        <v>39</v>
      </c>
      <c r="E61" s="126"/>
      <c r="F61" s="126"/>
      <c r="G61" s="5"/>
      <c r="H61" s="126"/>
      <c r="I61" s="133">
        <v>9.3000000000000007</v>
      </c>
      <c r="J61" s="140">
        <v>10.02</v>
      </c>
      <c r="K61" s="5"/>
      <c r="L61" s="5"/>
      <c r="M61" s="128">
        <f t="shared" ref="M61:M70" si="5">MAX(I61:L61)</f>
        <v>10.02</v>
      </c>
    </row>
    <row r="62" spans="1:13" ht="12.75" customHeight="1" x14ac:dyDescent="0.25">
      <c r="B62" s="29">
        <v>2</v>
      </c>
      <c r="C62" s="126" t="s">
        <v>188</v>
      </c>
      <c r="D62" s="126" t="s">
        <v>40</v>
      </c>
      <c r="E62" s="126"/>
      <c r="F62" s="126"/>
      <c r="G62" s="126"/>
      <c r="H62" s="126"/>
      <c r="I62" s="133"/>
      <c r="J62" s="128">
        <v>9.99</v>
      </c>
      <c r="K62" s="5"/>
      <c r="L62" s="5"/>
      <c r="M62" s="128">
        <f t="shared" si="5"/>
        <v>9.99</v>
      </c>
    </row>
    <row r="63" spans="1:13" ht="12.75" customHeight="1" x14ac:dyDescent="0.25">
      <c r="B63" s="29">
        <v>3</v>
      </c>
      <c r="C63" s="126" t="s">
        <v>66</v>
      </c>
      <c r="D63" s="126" t="s">
        <v>47</v>
      </c>
      <c r="E63" s="126"/>
      <c r="F63" s="126"/>
      <c r="G63" s="5"/>
      <c r="H63" s="126"/>
      <c r="I63" s="133">
        <v>8.2200000000000006</v>
      </c>
      <c r="J63" s="126">
        <v>8.06</v>
      </c>
      <c r="K63" s="5"/>
      <c r="L63" s="5"/>
      <c r="M63" s="128">
        <f t="shared" si="5"/>
        <v>8.2200000000000006</v>
      </c>
    </row>
    <row r="64" spans="1:13" ht="12.75" customHeight="1" x14ac:dyDescent="0.25">
      <c r="B64" s="29">
        <v>4</v>
      </c>
      <c r="C64" s="79" t="s">
        <v>110</v>
      </c>
      <c r="D64" s="79" t="s">
        <v>47</v>
      </c>
      <c r="E64" s="79"/>
      <c r="F64" s="79"/>
      <c r="G64" s="51"/>
      <c r="H64" s="79"/>
      <c r="I64" s="110">
        <v>7.82</v>
      </c>
      <c r="J64" s="97"/>
      <c r="K64" s="51"/>
      <c r="L64" s="51"/>
      <c r="M64" s="53">
        <f t="shared" si="5"/>
        <v>7.82</v>
      </c>
    </row>
    <row r="65" spans="1:14" ht="12.75" customHeight="1" x14ac:dyDescent="0.25">
      <c r="B65" s="29">
        <v>5</v>
      </c>
      <c r="C65" s="79" t="s">
        <v>97</v>
      </c>
      <c r="D65" s="79" t="s">
        <v>40</v>
      </c>
      <c r="E65" s="79"/>
      <c r="F65" s="79"/>
      <c r="G65" s="79"/>
      <c r="H65" s="79"/>
      <c r="I65" s="110">
        <v>7.75</v>
      </c>
      <c r="J65" s="97"/>
      <c r="K65" s="51"/>
      <c r="L65" s="51"/>
      <c r="M65" s="53">
        <f t="shared" si="5"/>
        <v>7.75</v>
      </c>
    </row>
    <row r="66" spans="1:14" ht="12.75" customHeight="1" x14ac:dyDescent="0.25">
      <c r="B66" s="29">
        <v>6</v>
      </c>
      <c r="C66" s="79" t="s">
        <v>111</v>
      </c>
      <c r="D66" s="79" t="s">
        <v>39</v>
      </c>
      <c r="E66" s="79"/>
      <c r="F66" s="79"/>
      <c r="G66" s="79"/>
      <c r="H66" s="79"/>
      <c r="I66" s="110">
        <v>7.03</v>
      </c>
      <c r="J66" s="97">
        <v>7.03</v>
      </c>
      <c r="K66" s="51"/>
      <c r="L66" s="51"/>
      <c r="M66" s="53">
        <f t="shared" si="5"/>
        <v>7.03</v>
      </c>
    </row>
    <row r="67" spans="1:14" ht="12.75" customHeight="1" x14ac:dyDescent="0.25">
      <c r="B67" s="29">
        <v>7</v>
      </c>
      <c r="C67" s="79" t="s">
        <v>197</v>
      </c>
      <c r="D67" s="79" t="s">
        <v>39</v>
      </c>
      <c r="E67" s="79"/>
      <c r="F67" s="79"/>
      <c r="G67" s="79"/>
      <c r="H67" s="79"/>
      <c r="I67" s="110"/>
      <c r="J67" s="97">
        <v>6.78</v>
      </c>
      <c r="K67" s="51"/>
      <c r="L67" s="51"/>
      <c r="M67" s="53">
        <f t="shared" si="5"/>
        <v>6.78</v>
      </c>
    </row>
    <row r="68" spans="1:14" ht="12.75" customHeight="1" x14ac:dyDescent="0.25">
      <c r="B68" s="29">
        <v>8</v>
      </c>
      <c r="C68" s="79" t="s">
        <v>112</v>
      </c>
      <c r="D68" s="79" t="s">
        <v>113</v>
      </c>
      <c r="E68" s="51"/>
      <c r="F68" s="51"/>
      <c r="G68" s="51"/>
      <c r="H68" s="51"/>
      <c r="I68" s="79">
        <v>5.8</v>
      </c>
      <c r="J68" s="97">
        <v>6.6</v>
      </c>
      <c r="K68" s="51"/>
      <c r="L68" s="51"/>
      <c r="M68" s="53">
        <f t="shared" si="5"/>
        <v>6.6</v>
      </c>
    </row>
    <row r="69" spans="1:14" ht="12.75" customHeight="1" x14ac:dyDescent="0.25">
      <c r="A69" s="35"/>
      <c r="B69" s="29">
        <v>9</v>
      </c>
      <c r="C69" s="79" t="s">
        <v>102</v>
      </c>
      <c r="D69" s="79" t="s">
        <v>39</v>
      </c>
      <c r="E69" s="79"/>
      <c r="F69" s="79"/>
      <c r="G69" s="79"/>
      <c r="H69" s="79"/>
      <c r="I69" s="110">
        <v>5.98</v>
      </c>
      <c r="J69" s="97"/>
      <c r="K69" s="51"/>
      <c r="L69" s="51"/>
      <c r="M69" s="53">
        <f t="shared" si="5"/>
        <v>5.98</v>
      </c>
      <c r="N69" s="35"/>
    </row>
    <row r="70" spans="1:14" ht="12.75" customHeight="1" x14ac:dyDescent="0.25">
      <c r="C70" s="79" t="s">
        <v>114</v>
      </c>
      <c r="D70" s="79" t="s">
        <v>40</v>
      </c>
      <c r="E70" s="79"/>
      <c r="F70" s="79"/>
      <c r="G70" s="79"/>
      <c r="H70" s="79"/>
      <c r="I70" s="110">
        <v>4.9400000000000004</v>
      </c>
      <c r="J70" s="97"/>
      <c r="K70" s="51"/>
      <c r="L70" s="51"/>
      <c r="M70" s="53">
        <f t="shared" si="5"/>
        <v>4.9400000000000004</v>
      </c>
    </row>
    <row r="71" spans="1:14" ht="12.75" customHeight="1" x14ac:dyDescent="0.25">
      <c r="C71" s="55"/>
      <c r="D71" s="55"/>
      <c r="E71" s="55"/>
      <c r="F71" s="51"/>
      <c r="G71" s="51"/>
      <c r="H71" s="51"/>
      <c r="I71" s="51"/>
      <c r="J71" s="51"/>
      <c r="K71" s="51"/>
      <c r="L71" s="51"/>
      <c r="M71" s="51"/>
    </row>
    <row r="72" spans="1:14" ht="25" x14ac:dyDescent="0.25">
      <c r="A72" s="29" t="s">
        <v>16</v>
      </c>
      <c r="C72" s="55" t="s">
        <v>1</v>
      </c>
      <c r="D72" s="55" t="s">
        <v>2</v>
      </c>
      <c r="E72" s="51" t="s">
        <v>22</v>
      </c>
      <c r="F72" s="51" t="s">
        <v>23</v>
      </c>
      <c r="G72" s="76" t="s">
        <v>42</v>
      </c>
      <c r="H72" s="51"/>
      <c r="I72" s="51"/>
      <c r="J72" s="51"/>
      <c r="K72" s="51"/>
      <c r="L72" s="51"/>
      <c r="M72" s="76" t="s">
        <v>36</v>
      </c>
    </row>
    <row r="73" spans="1:14" ht="12.75" customHeight="1" x14ac:dyDescent="0.25">
      <c r="B73" s="29">
        <v>1</v>
      </c>
      <c r="C73" s="126" t="s">
        <v>109</v>
      </c>
      <c r="D73" s="126" t="s">
        <v>39</v>
      </c>
      <c r="E73" s="126"/>
      <c r="F73" s="126"/>
      <c r="G73" s="5"/>
      <c r="H73" s="126"/>
      <c r="I73" s="133">
        <v>28.22</v>
      </c>
      <c r="J73" s="126">
        <v>32.57</v>
      </c>
      <c r="K73" s="5"/>
      <c r="L73" s="5"/>
      <c r="M73" s="128">
        <f t="shared" ref="M73:M82" si="6">MAX(I73:L73)</f>
        <v>32.57</v>
      </c>
    </row>
    <row r="74" spans="1:14" ht="12.75" customHeight="1" x14ac:dyDescent="0.25">
      <c r="B74" s="29">
        <v>2</v>
      </c>
      <c r="C74" s="126" t="s">
        <v>66</v>
      </c>
      <c r="D74" s="126" t="s">
        <v>47</v>
      </c>
      <c r="E74" s="126"/>
      <c r="F74" s="126"/>
      <c r="G74" s="5"/>
      <c r="H74" s="126"/>
      <c r="I74" s="133">
        <v>19.93</v>
      </c>
      <c r="J74" s="141">
        <v>22.43</v>
      </c>
      <c r="K74" s="23"/>
      <c r="L74" s="2"/>
      <c r="M74" s="23">
        <f t="shared" si="6"/>
        <v>22.43</v>
      </c>
    </row>
    <row r="75" spans="1:14" ht="12.75" customHeight="1" x14ac:dyDescent="0.25">
      <c r="B75" s="29">
        <v>3</v>
      </c>
      <c r="C75" s="126" t="s">
        <v>110</v>
      </c>
      <c r="D75" s="126" t="s">
        <v>47</v>
      </c>
      <c r="E75" s="126"/>
      <c r="F75" s="126"/>
      <c r="G75" s="5"/>
      <c r="H75" s="126"/>
      <c r="I75" s="133">
        <v>21.85</v>
      </c>
      <c r="J75" s="126">
        <v>18.59</v>
      </c>
      <c r="K75" s="4"/>
      <c r="L75" s="5"/>
      <c r="M75" s="128">
        <f t="shared" si="6"/>
        <v>21.85</v>
      </c>
    </row>
    <row r="76" spans="1:14" s="47" customFormat="1" ht="12.75" customHeight="1" x14ac:dyDescent="0.25">
      <c r="B76" s="47">
        <v>4</v>
      </c>
      <c r="C76" s="79" t="s">
        <v>111</v>
      </c>
      <c r="D76" s="79" t="s">
        <v>39</v>
      </c>
      <c r="E76" s="79"/>
      <c r="F76" s="79"/>
      <c r="G76" s="79"/>
      <c r="H76" s="79"/>
      <c r="I76" s="110">
        <v>18.8</v>
      </c>
      <c r="J76" s="79">
        <v>19.32</v>
      </c>
      <c r="K76" s="51"/>
      <c r="L76" s="51"/>
      <c r="M76" s="53">
        <f t="shared" si="6"/>
        <v>19.32</v>
      </c>
    </row>
    <row r="77" spans="1:14" ht="12.75" customHeight="1" x14ac:dyDescent="0.25">
      <c r="B77" s="29">
        <v>5</v>
      </c>
      <c r="C77" s="79" t="s">
        <v>194</v>
      </c>
      <c r="D77" s="79" t="s">
        <v>40</v>
      </c>
      <c r="E77" s="79"/>
      <c r="F77" s="79"/>
      <c r="G77" s="79"/>
      <c r="H77" s="79"/>
      <c r="I77" s="95"/>
      <c r="J77" s="87">
        <v>17.87</v>
      </c>
      <c r="K77" s="53"/>
      <c r="L77" s="51"/>
      <c r="M77" s="53">
        <f t="shared" si="6"/>
        <v>17.87</v>
      </c>
    </row>
    <row r="78" spans="1:14" ht="12.75" customHeight="1" x14ac:dyDescent="0.25">
      <c r="B78" s="29">
        <v>6</v>
      </c>
      <c r="C78" s="79" t="s">
        <v>101</v>
      </c>
      <c r="D78" s="79" t="s">
        <v>40</v>
      </c>
      <c r="E78" s="79"/>
      <c r="F78" s="79"/>
      <c r="G78" s="79"/>
      <c r="H78" s="79"/>
      <c r="I78" s="110">
        <v>16.53</v>
      </c>
      <c r="J78" s="87"/>
      <c r="K78" s="53"/>
      <c r="L78" s="51"/>
      <c r="M78" s="53">
        <f t="shared" si="6"/>
        <v>16.53</v>
      </c>
    </row>
    <row r="79" spans="1:14" ht="12.75" customHeight="1" x14ac:dyDescent="0.25">
      <c r="B79" s="29">
        <v>7</v>
      </c>
      <c r="C79" s="79" t="s">
        <v>112</v>
      </c>
      <c r="D79" s="79" t="s">
        <v>113</v>
      </c>
      <c r="E79" s="79"/>
      <c r="F79" s="79"/>
      <c r="G79" s="79"/>
      <c r="H79" s="79"/>
      <c r="I79" s="110">
        <v>13.22</v>
      </c>
      <c r="J79" s="87">
        <v>14.98</v>
      </c>
      <c r="K79" s="51"/>
      <c r="L79" s="51"/>
      <c r="M79" s="53">
        <f t="shared" si="6"/>
        <v>14.98</v>
      </c>
    </row>
    <row r="80" spans="1:14" ht="12.75" customHeight="1" x14ac:dyDescent="0.25">
      <c r="B80" s="29">
        <v>8</v>
      </c>
      <c r="C80" s="79" t="s">
        <v>197</v>
      </c>
      <c r="D80" s="79" t="s">
        <v>39</v>
      </c>
      <c r="E80" s="79"/>
      <c r="F80" s="79"/>
      <c r="G80" s="79"/>
      <c r="H80" s="79"/>
      <c r="I80" s="95"/>
      <c r="J80" s="92">
        <v>14.2</v>
      </c>
      <c r="K80" s="54"/>
      <c r="L80" s="48"/>
      <c r="M80" s="54">
        <f t="shared" si="6"/>
        <v>14.2</v>
      </c>
    </row>
    <row r="81" spans="1:16" ht="12.75" customHeight="1" x14ac:dyDescent="0.25">
      <c r="B81" s="29">
        <v>9</v>
      </c>
      <c r="C81" s="79" t="s">
        <v>102</v>
      </c>
      <c r="D81" s="79" t="s">
        <v>39</v>
      </c>
      <c r="E81" s="51"/>
      <c r="F81" s="51"/>
      <c r="G81" s="51"/>
      <c r="H81" s="51"/>
      <c r="I81" s="97">
        <v>13.33</v>
      </c>
      <c r="J81" s="59"/>
      <c r="K81" s="53"/>
      <c r="L81" s="51"/>
      <c r="M81" s="53">
        <f t="shared" si="6"/>
        <v>13.33</v>
      </c>
    </row>
    <row r="82" spans="1:16" s="55" customFormat="1" ht="12.75" customHeight="1" x14ac:dyDescent="0.25">
      <c r="B82" s="29">
        <v>10</v>
      </c>
      <c r="C82" s="79" t="s">
        <v>114</v>
      </c>
      <c r="D82" s="79" t="s">
        <v>40</v>
      </c>
      <c r="E82" s="79"/>
      <c r="F82" s="79"/>
      <c r="G82" s="79"/>
      <c r="H82" s="79"/>
      <c r="I82" s="110">
        <v>10.9</v>
      </c>
      <c r="J82" s="87"/>
      <c r="K82" s="53"/>
      <c r="L82" s="51"/>
      <c r="M82" s="53">
        <f t="shared" si="6"/>
        <v>10.9</v>
      </c>
    </row>
    <row r="83" spans="1:16" ht="12.75" customHeight="1" x14ac:dyDescent="0.25">
      <c r="C83" s="55"/>
      <c r="D83" s="55"/>
      <c r="E83" s="51"/>
      <c r="F83" s="51"/>
      <c r="G83" s="51"/>
      <c r="H83" s="51"/>
      <c r="I83" s="51"/>
      <c r="J83" s="51"/>
      <c r="K83" s="53"/>
      <c r="L83" s="51"/>
      <c r="M83" s="53"/>
    </row>
    <row r="84" spans="1:16" ht="12.75" customHeight="1" x14ac:dyDescent="0.25">
      <c r="A84" s="15" t="s">
        <v>234</v>
      </c>
      <c r="B84" s="15"/>
      <c r="C84" s="15"/>
      <c r="D84" s="15"/>
      <c r="E84" s="15"/>
      <c r="F84" s="16"/>
      <c r="G84" s="16"/>
      <c r="H84" s="16"/>
      <c r="I84" s="24" t="s">
        <v>28</v>
      </c>
      <c r="J84" s="24" t="s">
        <v>30</v>
      </c>
      <c r="K84" s="24" t="s">
        <v>31</v>
      </c>
      <c r="L84" s="24" t="s">
        <v>73</v>
      </c>
      <c r="M84" s="24" t="s">
        <v>74</v>
      </c>
      <c r="N84" s="24" t="s">
        <v>75</v>
      </c>
      <c r="O84" s="24" t="s">
        <v>60</v>
      </c>
      <c r="P84" s="24" t="s">
        <v>71</v>
      </c>
    </row>
    <row r="85" spans="1:16" ht="12.75" customHeight="1" x14ac:dyDescent="0.25">
      <c r="A85" s="15"/>
      <c r="B85" s="15"/>
      <c r="C85" s="15" t="s">
        <v>1</v>
      </c>
      <c r="D85" s="15" t="s">
        <v>2</v>
      </c>
      <c r="E85" s="15" t="s">
        <v>22</v>
      </c>
      <c r="F85" s="16" t="s">
        <v>23</v>
      </c>
      <c r="G85" s="15" t="s">
        <v>10</v>
      </c>
      <c r="H85" s="15"/>
      <c r="I85" s="16" t="s">
        <v>55</v>
      </c>
      <c r="J85" s="16" t="s">
        <v>59</v>
      </c>
      <c r="K85" s="16" t="s">
        <v>61</v>
      </c>
      <c r="L85" s="16" t="s">
        <v>54</v>
      </c>
      <c r="M85" s="16" t="s">
        <v>232</v>
      </c>
      <c r="N85" s="16" t="s">
        <v>53</v>
      </c>
      <c r="O85" s="16" t="s">
        <v>21</v>
      </c>
      <c r="P85" s="16" t="s">
        <v>58</v>
      </c>
    </row>
    <row r="86" spans="1:16" ht="12.75" customHeight="1" x14ac:dyDescent="0.25">
      <c r="A86" s="19" t="s">
        <v>80</v>
      </c>
      <c r="B86" s="15"/>
      <c r="C86" s="123" t="s">
        <v>95</v>
      </c>
      <c r="D86" s="123" t="s">
        <v>47</v>
      </c>
      <c r="E86" s="119"/>
      <c r="F86" s="117"/>
      <c r="G86" s="116"/>
      <c r="H86" s="116"/>
      <c r="I86" s="114"/>
      <c r="J86" s="114" t="s">
        <v>41</v>
      </c>
      <c r="K86" s="114"/>
      <c r="L86" s="114" t="s">
        <v>41</v>
      </c>
      <c r="M86" s="114"/>
      <c r="N86" s="114"/>
      <c r="O86" s="114"/>
      <c r="P86" s="114" t="s">
        <v>41</v>
      </c>
    </row>
    <row r="87" spans="1:16" ht="13.5" customHeight="1" x14ac:dyDescent="0.25">
      <c r="A87" s="19" t="s">
        <v>80</v>
      </c>
      <c r="B87" s="19"/>
      <c r="C87" s="117" t="s">
        <v>96</v>
      </c>
      <c r="D87" s="117" t="s">
        <v>40</v>
      </c>
      <c r="E87" s="119"/>
      <c r="F87" s="117"/>
      <c r="G87" s="116"/>
      <c r="H87" s="116"/>
      <c r="I87" s="114"/>
      <c r="J87" s="114" t="s">
        <v>41</v>
      </c>
      <c r="K87" s="114"/>
      <c r="L87" s="114"/>
      <c r="M87" s="114"/>
      <c r="N87" s="114"/>
      <c r="O87" s="114" t="s">
        <v>41</v>
      </c>
      <c r="P87" s="114"/>
    </row>
    <row r="88" spans="1:16" ht="13.5" customHeight="1" x14ac:dyDescent="0.25">
      <c r="A88" s="19" t="s">
        <v>80</v>
      </c>
      <c r="B88" s="19"/>
      <c r="C88" s="117" t="s">
        <v>97</v>
      </c>
      <c r="D88" s="117" t="s">
        <v>40</v>
      </c>
      <c r="E88" s="119"/>
      <c r="F88" s="117"/>
      <c r="G88" s="116"/>
      <c r="H88" s="116"/>
      <c r="I88" s="114"/>
      <c r="J88" s="114" t="s">
        <v>41</v>
      </c>
      <c r="K88" s="114"/>
      <c r="L88" s="114"/>
      <c r="M88" s="114"/>
      <c r="N88" s="114"/>
      <c r="O88" s="114" t="s">
        <v>41</v>
      </c>
      <c r="P88" s="114"/>
    </row>
    <row r="89" spans="1:16" ht="13.5" customHeight="1" x14ac:dyDescent="0.25">
      <c r="A89" s="19" t="s">
        <v>80</v>
      </c>
      <c r="B89" s="19"/>
      <c r="C89" s="117" t="s">
        <v>184</v>
      </c>
      <c r="D89" s="117" t="s">
        <v>186</v>
      </c>
      <c r="E89" s="119"/>
      <c r="F89" s="117"/>
      <c r="G89" s="116"/>
      <c r="H89" s="116"/>
      <c r="I89" s="114"/>
      <c r="J89" s="114"/>
      <c r="K89" s="114"/>
      <c r="L89" s="114"/>
      <c r="M89" s="114" t="s">
        <v>41</v>
      </c>
      <c r="N89" s="114"/>
      <c r="O89" s="114"/>
      <c r="P89" s="114"/>
    </row>
    <row r="90" spans="1:16" ht="13.5" customHeight="1" x14ac:dyDescent="0.25">
      <c r="A90" s="19" t="s">
        <v>80</v>
      </c>
      <c r="B90" s="19"/>
      <c r="C90" s="117" t="s">
        <v>96</v>
      </c>
      <c r="D90" s="117" t="s">
        <v>40</v>
      </c>
      <c r="E90" s="119"/>
      <c r="F90" s="117"/>
      <c r="G90" s="116"/>
      <c r="H90" s="116"/>
      <c r="I90" s="114"/>
      <c r="J90" s="114"/>
      <c r="K90" s="114"/>
      <c r="L90" s="114"/>
      <c r="M90" s="114" t="s">
        <v>41</v>
      </c>
      <c r="N90" s="114"/>
      <c r="O90" s="114"/>
      <c r="P90" s="114"/>
    </row>
    <row r="91" spans="1:16" ht="12.75" customHeight="1" x14ac:dyDescent="0.25">
      <c r="A91" s="19" t="s">
        <v>80</v>
      </c>
      <c r="B91" s="15"/>
      <c r="C91" s="123" t="s">
        <v>101</v>
      </c>
      <c r="D91" s="123" t="s">
        <v>40</v>
      </c>
      <c r="E91" s="119"/>
      <c r="F91" s="117"/>
      <c r="G91" s="116"/>
      <c r="H91" s="116"/>
      <c r="I91" s="114"/>
      <c r="J91" s="114"/>
      <c r="K91" s="114"/>
      <c r="L91" s="114"/>
      <c r="M91" s="114" t="s">
        <v>41</v>
      </c>
      <c r="N91" s="114"/>
      <c r="O91" s="114"/>
      <c r="P91" s="114"/>
    </row>
    <row r="92" spans="1:16" ht="13.5" customHeight="1" x14ac:dyDescent="0.25">
      <c r="A92" s="19" t="s">
        <v>80</v>
      </c>
      <c r="B92" s="19"/>
      <c r="C92" s="117" t="s">
        <v>188</v>
      </c>
      <c r="D92" s="117" t="s">
        <v>40</v>
      </c>
      <c r="E92" s="119"/>
      <c r="F92" s="117"/>
      <c r="G92" s="116"/>
      <c r="H92" s="116"/>
      <c r="I92" s="114"/>
      <c r="J92" s="114"/>
      <c r="K92" s="114"/>
      <c r="L92" s="114" t="s">
        <v>41</v>
      </c>
      <c r="M92" s="114"/>
      <c r="N92" s="114"/>
      <c r="O92" s="114" t="s">
        <v>41</v>
      </c>
      <c r="P92" s="114"/>
    </row>
    <row r="93" spans="1:16" ht="13.5" customHeight="1" x14ac:dyDescent="0.25">
      <c r="A93" s="19" t="s">
        <v>80</v>
      </c>
      <c r="B93" s="19"/>
      <c r="C93" s="117" t="s">
        <v>189</v>
      </c>
      <c r="D93" s="117" t="s">
        <v>47</v>
      </c>
      <c r="E93" s="119"/>
      <c r="F93" s="117"/>
      <c r="G93" s="116"/>
      <c r="H93" s="116"/>
      <c r="I93" s="114"/>
      <c r="J93" s="114"/>
      <c r="K93" s="114"/>
      <c r="L93" s="114" t="s">
        <v>41</v>
      </c>
      <c r="M93" s="114"/>
      <c r="N93" s="114"/>
      <c r="O93" s="114" t="s">
        <v>41</v>
      </c>
      <c r="P93" s="114"/>
    </row>
    <row r="94" spans="1:16" ht="12.75" customHeight="1" x14ac:dyDescent="0.25">
      <c r="A94" s="19" t="s">
        <v>80</v>
      </c>
      <c r="B94" s="15"/>
      <c r="C94" s="123" t="s">
        <v>190</v>
      </c>
      <c r="D94" s="123" t="s">
        <v>39</v>
      </c>
      <c r="E94" s="119"/>
      <c r="F94" s="119"/>
      <c r="G94" s="119"/>
      <c r="H94" s="116"/>
      <c r="I94" s="114" t="s">
        <v>41</v>
      </c>
      <c r="J94" s="114"/>
      <c r="K94" s="114"/>
      <c r="L94" s="114"/>
      <c r="M94" s="114"/>
      <c r="N94" s="114"/>
      <c r="O94" s="114"/>
      <c r="P94" s="114"/>
    </row>
    <row r="95" spans="1:16" ht="13.5" customHeight="1" x14ac:dyDescent="0.25">
      <c r="A95" s="19" t="s">
        <v>80</v>
      </c>
      <c r="B95" s="19"/>
      <c r="C95" s="117" t="s">
        <v>238</v>
      </c>
      <c r="D95" s="117" t="s">
        <v>152</v>
      </c>
      <c r="E95" s="119"/>
      <c r="F95" s="117"/>
      <c r="G95" s="116"/>
      <c r="H95" s="116"/>
      <c r="I95" s="114" t="s">
        <v>41</v>
      </c>
      <c r="J95" s="114"/>
      <c r="K95" s="114"/>
      <c r="L95" s="114"/>
      <c r="M95" s="114"/>
      <c r="N95" s="114"/>
      <c r="O95" s="114"/>
      <c r="P95" s="114"/>
    </row>
    <row r="96" spans="1:16" ht="12.75" customHeight="1" x14ac:dyDescent="0.25">
      <c r="A96" s="19" t="s">
        <v>80</v>
      </c>
      <c r="B96" s="15"/>
      <c r="C96" s="123" t="s">
        <v>239</v>
      </c>
      <c r="D96" s="123" t="s">
        <v>47</v>
      </c>
      <c r="E96" s="119"/>
      <c r="F96" s="117"/>
      <c r="G96" s="116"/>
      <c r="H96" s="116"/>
      <c r="I96" s="114" t="s">
        <v>41</v>
      </c>
      <c r="J96" s="114"/>
      <c r="K96" s="114" t="s">
        <v>41</v>
      </c>
      <c r="L96" s="114"/>
      <c r="M96" s="114"/>
      <c r="N96" s="114" t="s">
        <v>41</v>
      </c>
      <c r="O96" s="114"/>
      <c r="P96" s="114"/>
    </row>
    <row r="97" spans="1:16" ht="12.75" customHeight="1" x14ac:dyDescent="0.25">
      <c r="A97" s="19" t="s">
        <v>80</v>
      </c>
      <c r="B97" s="15"/>
      <c r="C97" s="123" t="s">
        <v>237</v>
      </c>
      <c r="D97" s="123" t="s">
        <v>39</v>
      </c>
      <c r="E97" s="119"/>
      <c r="F97" s="117"/>
      <c r="G97" s="116"/>
      <c r="H97" s="116"/>
      <c r="I97" s="114"/>
      <c r="J97" s="114"/>
      <c r="K97" s="114" t="s">
        <v>41</v>
      </c>
      <c r="L97" s="114"/>
      <c r="M97" s="114"/>
      <c r="N97" s="114" t="s">
        <v>41</v>
      </c>
      <c r="O97" s="114"/>
      <c r="P97" s="114"/>
    </row>
    <row r="98" spans="1:16" ht="12.75" customHeight="1" x14ac:dyDescent="0.25">
      <c r="A98" s="19" t="s">
        <v>80</v>
      </c>
      <c r="B98" s="15"/>
      <c r="C98" s="123" t="s">
        <v>188</v>
      </c>
      <c r="D98" s="123" t="s">
        <v>40</v>
      </c>
      <c r="E98" s="119"/>
      <c r="F98" s="117"/>
      <c r="G98" s="116"/>
      <c r="H98" s="116"/>
      <c r="I98" s="114"/>
      <c r="J98" s="114"/>
      <c r="K98" s="114"/>
      <c r="L98" s="114"/>
      <c r="M98" s="114"/>
      <c r="N98" s="114" t="s">
        <v>41</v>
      </c>
      <c r="O98" s="114"/>
      <c r="P98" s="114"/>
    </row>
    <row r="99" spans="1:16" ht="13.5" customHeight="1" x14ac:dyDescent="0.25">
      <c r="A99" s="19" t="s">
        <v>80</v>
      </c>
      <c r="B99" s="19"/>
      <c r="C99" s="117" t="s">
        <v>236</v>
      </c>
      <c r="D99" s="117" t="s">
        <v>47</v>
      </c>
      <c r="E99" s="119"/>
      <c r="F99" s="117"/>
      <c r="G99" s="116"/>
      <c r="H99" s="116"/>
      <c r="I99" s="114"/>
      <c r="J99" s="114"/>
      <c r="K99" s="114" t="s">
        <v>41</v>
      </c>
      <c r="L99" s="114"/>
      <c r="M99" s="114"/>
      <c r="N99" s="114"/>
      <c r="O99" s="114"/>
      <c r="P99" s="114"/>
    </row>
    <row r="100" spans="1:16" ht="13.5" customHeight="1" x14ac:dyDescent="0.25">
      <c r="A100" s="19" t="s">
        <v>80</v>
      </c>
      <c r="B100" s="19"/>
      <c r="C100" s="117"/>
      <c r="D100" s="117"/>
      <c r="E100" s="119"/>
      <c r="F100" s="117"/>
      <c r="G100" s="116"/>
      <c r="H100" s="116"/>
      <c r="I100" s="114"/>
      <c r="J100" s="114"/>
      <c r="K100" s="114"/>
      <c r="L100" s="114"/>
      <c r="M100" s="114"/>
      <c r="N100" s="114"/>
      <c r="O100" s="114"/>
      <c r="P100" s="114"/>
    </row>
    <row r="101" spans="1:16" ht="13.5" customHeight="1" x14ac:dyDescent="0.25">
      <c r="A101" s="19"/>
      <c r="B101" s="19"/>
      <c r="C101" s="70"/>
      <c r="D101" s="70"/>
      <c r="E101" s="17"/>
      <c r="F101" s="70"/>
      <c r="G101" s="19"/>
      <c r="H101" s="19"/>
      <c r="I101" s="16"/>
      <c r="J101" s="16"/>
      <c r="K101" s="16"/>
      <c r="L101" s="16"/>
      <c r="M101" s="16"/>
      <c r="N101" s="16"/>
      <c r="O101" s="16"/>
      <c r="P101" s="16"/>
    </row>
    <row r="102" spans="1:16" ht="12.75" customHeight="1" x14ac:dyDescent="0.25">
      <c r="A102" s="15"/>
      <c r="B102" s="15"/>
      <c r="C102" s="70"/>
      <c r="D102" s="70"/>
      <c r="E102" s="17"/>
      <c r="F102" s="70"/>
      <c r="G102" s="19"/>
      <c r="H102" s="19"/>
      <c r="I102" s="16"/>
      <c r="J102" s="16"/>
      <c r="K102" s="16"/>
      <c r="L102" s="16"/>
      <c r="M102" s="16"/>
      <c r="N102" s="16"/>
      <c r="O102" s="16"/>
      <c r="P102" s="16"/>
    </row>
    <row r="103" spans="1:16" ht="12.75" customHeight="1" x14ac:dyDescent="0.25">
      <c r="A103" s="15"/>
      <c r="B103" s="15" t="s">
        <v>11</v>
      </c>
      <c r="C103" s="70"/>
      <c r="D103" s="70"/>
      <c r="E103" s="17"/>
      <c r="F103" s="70"/>
      <c r="G103" s="19"/>
      <c r="H103" s="16"/>
      <c r="I103" s="16"/>
      <c r="J103" s="16"/>
      <c r="K103" s="16"/>
      <c r="L103" s="16"/>
      <c r="M103" s="16"/>
      <c r="N103" s="16"/>
      <c r="O103" s="16"/>
      <c r="P103" s="16"/>
    </row>
    <row r="104" spans="1:16" ht="12.75" customHeight="1" x14ac:dyDescent="0.25">
      <c r="A104" s="1" t="s">
        <v>12</v>
      </c>
      <c r="B104" s="1"/>
      <c r="C104" s="1"/>
      <c r="D104" s="1"/>
      <c r="E104" s="1"/>
      <c r="F104" s="2"/>
      <c r="G104" s="2"/>
      <c r="H104" s="2"/>
      <c r="I104" s="1"/>
      <c r="J104" s="1"/>
      <c r="K104" s="1"/>
      <c r="L104" s="1"/>
      <c r="M104" s="1"/>
      <c r="N104" s="1"/>
      <c r="O104" s="1"/>
      <c r="P104" s="1"/>
    </row>
    <row r="105" spans="1:16" ht="13.5" customHeight="1" x14ac:dyDescent="0.25">
      <c r="A105" s="6"/>
      <c r="B105" s="6"/>
      <c r="C105" s="6" t="s">
        <v>1</v>
      </c>
      <c r="D105" s="6" t="s">
        <v>2</v>
      </c>
      <c r="E105" s="6" t="s">
        <v>22</v>
      </c>
      <c r="F105" s="7" t="s">
        <v>23</v>
      </c>
      <c r="G105" s="6" t="s">
        <v>10</v>
      </c>
      <c r="H105" s="4"/>
      <c r="I105" s="1"/>
      <c r="J105" s="1"/>
      <c r="K105" s="3"/>
      <c r="L105" s="1"/>
      <c r="M105" s="3"/>
      <c r="N105" s="3"/>
      <c r="O105" s="3"/>
      <c r="P105" s="3"/>
    </row>
    <row r="106" spans="1:16" ht="13.5" customHeight="1" x14ac:dyDescent="0.25">
      <c r="A106" s="4"/>
      <c r="B106" s="4"/>
      <c r="C106" s="69"/>
      <c r="D106" s="69"/>
      <c r="E106" s="66"/>
      <c r="F106" s="66"/>
      <c r="G106" s="66"/>
      <c r="H106" s="4"/>
      <c r="I106" s="2"/>
      <c r="J106" s="2"/>
      <c r="K106" s="2"/>
      <c r="L106" s="2"/>
      <c r="M106" s="2"/>
      <c r="N106" s="2"/>
      <c r="O106" s="2"/>
      <c r="P106" s="2"/>
    </row>
    <row r="107" spans="1:16" ht="13.5" customHeight="1" x14ac:dyDescent="0.25">
      <c r="A107" s="4"/>
      <c r="B107" s="4"/>
      <c r="C107" s="4"/>
      <c r="D107" s="4"/>
      <c r="E107" s="4"/>
      <c r="F107" s="5"/>
      <c r="G107" s="4"/>
      <c r="H107" s="4"/>
      <c r="I107" s="1"/>
      <c r="J107" s="1"/>
      <c r="K107" s="1"/>
      <c r="L107" s="1"/>
      <c r="M107" s="1"/>
      <c r="N107" s="1"/>
      <c r="O107" s="1"/>
      <c r="P107" s="1"/>
    </row>
    <row r="108" spans="1:16" ht="12.75" customHeight="1" x14ac:dyDescent="0.25">
      <c r="A108" s="8" t="s">
        <v>13</v>
      </c>
      <c r="B108" s="8"/>
      <c r="C108" s="8"/>
      <c r="D108" s="8"/>
      <c r="E108" s="8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</row>
    <row r="109" spans="1:16" ht="12.75" customHeight="1" x14ac:dyDescent="0.25">
      <c r="A109" s="8"/>
      <c r="B109" s="8"/>
      <c r="C109" s="8" t="s">
        <v>1</v>
      </c>
      <c r="D109" s="8" t="s">
        <v>2</v>
      </c>
      <c r="E109" s="8" t="s">
        <v>22</v>
      </c>
      <c r="F109" s="13" t="s">
        <v>23</v>
      </c>
      <c r="G109" s="8" t="s">
        <v>10</v>
      </c>
      <c r="H109" s="8"/>
      <c r="I109" s="8"/>
      <c r="J109" s="8"/>
      <c r="K109" s="8"/>
      <c r="L109" s="8"/>
      <c r="M109" s="13"/>
      <c r="N109" s="13"/>
      <c r="O109" s="13"/>
      <c r="P109" s="13"/>
    </row>
    <row r="110" spans="1:16" ht="13.5" customHeight="1" x14ac:dyDescent="0.25">
      <c r="A110" s="20"/>
      <c r="B110" s="20"/>
      <c r="C110" s="45"/>
      <c r="D110" s="45"/>
      <c r="E110" s="21"/>
      <c r="F110" s="21"/>
      <c r="G110" s="20"/>
      <c r="H110" s="20"/>
      <c r="I110" s="13"/>
      <c r="J110" s="13"/>
      <c r="K110" s="13"/>
      <c r="L110" s="13"/>
      <c r="M110" s="13"/>
      <c r="N110" s="13"/>
      <c r="O110" s="13"/>
      <c r="P110" s="13"/>
    </row>
    <row r="111" spans="1:16" ht="13.5" customHeight="1" x14ac:dyDescent="0.25">
      <c r="A111" s="20"/>
      <c r="B111" s="20"/>
      <c r="C111" s="45"/>
      <c r="D111" s="45"/>
      <c r="E111" s="21"/>
      <c r="F111" s="21"/>
      <c r="G111" s="20"/>
      <c r="H111" s="20"/>
      <c r="I111" s="13"/>
      <c r="J111" s="13"/>
      <c r="K111" s="13"/>
      <c r="L111" s="13"/>
      <c r="M111" s="13"/>
      <c r="N111" s="13"/>
      <c r="O111" s="13"/>
      <c r="P111" s="13"/>
    </row>
    <row r="112" spans="1:16" ht="13.5" customHeight="1" x14ac:dyDescent="0.25">
      <c r="A112" s="20"/>
      <c r="B112" s="20"/>
      <c r="C112" s="45"/>
      <c r="D112" s="45"/>
      <c r="E112" s="21"/>
      <c r="F112" s="21"/>
      <c r="G112" s="20"/>
      <c r="H112" s="20"/>
      <c r="I112" s="13"/>
      <c r="J112" s="13"/>
      <c r="K112" s="13"/>
      <c r="L112" s="13"/>
      <c r="M112" s="13"/>
      <c r="N112" s="13"/>
      <c r="O112" s="13"/>
      <c r="P112" s="13"/>
    </row>
    <row r="113" spans="1:16" ht="12.75" customHeight="1" x14ac:dyDescent="0.25">
      <c r="A113" s="8"/>
      <c r="B113" s="8"/>
      <c r="C113" s="45"/>
      <c r="D113" s="45"/>
      <c r="E113" s="21"/>
      <c r="F113" s="21"/>
      <c r="G113" s="20"/>
      <c r="H113" s="13"/>
      <c r="I113" s="13"/>
      <c r="J113" s="13"/>
      <c r="K113" s="13"/>
      <c r="L113" s="13"/>
      <c r="M113" s="12"/>
      <c r="N113" s="12"/>
      <c r="O113" s="12"/>
      <c r="P113" s="12"/>
    </row>
    <row r="114" spans="1:16" ht="12.75" customHeight="1" x14ac:dyDescent="0.25">
      <c r="A114" s="8"/>
      <c r="B114" s="8"/>
      <c r="C114" s="26"/>
      <c r="D114" s="26"/>
      <c r="E114" s="13"/>
      <c r="F114" s="13"/>
      <c r="G114" s="20"/>
      <c r="H114" s="13"/>
      <c r="I114" s="13"/>
      <c r="J114" s="13"/>
      <c r="K114" s="13"/>
      <c r="L114" s="13"/>
      <c r="M114" s="12"/>
      <c r="N114" s="12"/>
      <c r="O114" s="12"/>
      <c r="P114" s="12"/>
    </row>
    <row r="115" spans="1:16" ht="12.75" customHeight="1" x14ac:dyDescent="0.25">
      <c r="A115" s="8"/>
      <c r="B115" s="8"/>
      <c r="C115" s="26"/>
      <c r="D115" s="26"/>
      <c r="E115" s="13"/>
      <c r="F115" s="13"/>
      <c r="G115" s="20"/>
      <c r="H115" s="13"/>
      <c r="I115" s="13"/>
      <c r="J115" s="13"/>
      <c r="K115" s="13"/>
      <c r="L115" s="13"/>
      <c r="M115" s="12"/>
      <c r="N115" s="12"/>
      <c r="O115" s="12"/>
      <c r="P115" s="12"/>
    </row>
    <row r="116" spans="1:16" ht="12.75" customHeight="1" x14ac:dyDescent="0.25">
      <c r="A116" s="8"/>
      <c r="B116" s="8"/>
      <c r="C116" s="26"/>
      <c r="D116" s="26"/>
      <c r="E116" s="13"/>
      <c r="F116" s="13"/>
      <c r="G116" s="20"/>
      <c r="H116" s="13"/>
      <c r="I116" s="13"/>
      <c r="J116" s="13"/>
      <c r="K116" s="13"/>
      <c r="L116" s="13"/>
      <c r="M116" s="12"/>
      <c r="N116" s="12"/>
      <c r="O116" s="12"/>
      <c r="P116" s="12"/>
    </row>
    <row r="117" spans="1:16" ht="12.75" customHeight="1" x14ac:dyDescent="0.25">
      <c r="A117" s="8"/>
      <c r="B117" s="8"/>
      <c r="C117" s="26"/>
      <c r="D117" s="26"/>
      <c r="E117" s="13"/>
      <c r="F117" s="13"/>
      <c r="G117" s="20"/>
      <c r="H117" s="13"/>
      <c r="I117" s="13"/>
      <c r="J117" s="13"/>
      <c r="K117" s="13"/>
      <c r="L117" s="13"/>
      <c r="M117" s="12"/>
      <c r="N117" s="12"/>
      <c r="O117" s="12"/>
      <c r="P117" s="12"/>
    </row>
    <row r="118" spans="1:16" ht="12.75" customHeight="1" x14ac:dyDescent="0.25">
      <c r="A118" s="8"/>
      <c r="B118" s="8"/>
      <c r="C118" s="26"/>
      <c r="D118" s="26"/>
      <c r="E118" s="13"/>
      <c r="F118" s="13"/>
      <c r="G118" s="20"/>
      <c r="H118" s="13"/>
      <c r="I118" s="13"/>
      <c r="J118" s="13"/>
      <c r="K118" s="13"/>
      <c r="L118" s="13"/>
      <c r="M118" s="12"/>
      <c r="N118" s="12"/>
      <c r="O118" s="12"/>
      <c r="P118" s="12"/>
    </row>
    <row r="119" spans="1:16" ht="12.75" customHeight="1" x14ac:dyDescent="0.25">
      <c r="A119" s="8"/>
      <c r="B119" s="8"/>
      <c r="C119" s="26"/>
      <c r="D119" s="26"/>
      <c r="E119" s="13"/>
      <c r="F119" s="13"/>
      <c r="G119" s="20"/>
      <c r="H119" s="13"/>
      <c r="I119" s="13"/>
      <c r="J119" s="13"/>
      <c r="K119" s="13"/>
      <c r="L119" s="13"/>
      <c r="M119" s="12"/>
      <c r="N119" s="12"/>
      <c r="O119" s="12"/>
      <c r="P119" s="12"/>
    </row>
    <row r="120" spans="1:16" ht="12.75" customHeight="1" x14ac:dyDescent="0.25">
      <c r="A120" s="8"/>
      <c r="B120" s="8"/>
      <c r="C120" s="26"/>
      <c r="D120" s="26"/>
      <c r="E120" s="13"/>
      <c r="F120" s="13"/>
      <c r="G120" s="20"/>
      <c r="H120" s="13"/>
      <c r="I120" s="13"/>
      <c r="J120" s="13"/>
      <c r="K120" s="13"/>
      <c r="L120" s="13"/>
      <c r="M120" s="12"/>
      <c r="N120" s="12"/>
      <c r="O120" s="12"/>
      <c r="P120" s="12"/>
    </row>
    <row r="121" spans="1:16" ht="12.75" customHeight="1" x14ac:dyDescent="0.25">
      <c r="C121" s="41"/>
      <c r="G121" s="3" t="s">
        <v>19</v>
      </c>
      <c r="H121" s="3"/>
      <c r="I121" s="31"/>
      <c r="J121" s="31"/>
      <c r="K121" s="31"/>
      <c r="L121" s="31"/>
    </row>
    <row r="122" spans="1:16" ht="12.75" customHeight="1" x14ac:dyDescent="0.3">
      <c r="G122" s="10" t="s">
        <v>8</v>
      </c>
      <c r="H122" s="10"/>
      <c r="I122" s="32"/>
      <c r="J122" s="32"/>
      <c r="K122" s="32"/>
      <c r="L122" s="32"/>
    </row>
    <row r="123" spans="1:16" ht="12.75" customHeight="1" x14ac:dyDescent="0.25">
      <c r="G123" s="12" t="s">
        <v>32</v>
      </c>
      <c r="H123" s="12"/>
      <c r="I123" s="31"/>
      <c r="J123" s="31"/>
      <c r="K123" s="31"/>
      <c r="L123" s="31"/>
    </row>
    <row r="124" spans="1:16" ht="12.75" customHeight="1" x14ac:dyDescent="0.25"/>
  </sheetData>
  <sortState ref="A86:P97">
    <sortCondition ref="D86:D97"/>
  </sortState>
  <phoneticPr fontId="0" type="noConversion"/>
  <conditionalFormatting sqref="G7:G11 G22 G33 G24 G26">
    <cfRule type="cellIs" dxfId="32" priority="28" operator="equal">
      <formula>"X"</formula>
    </cfRule>
    <cfRule type="cellIs" dxfId="31" priority="29" operator="equal">
      <formula>"**"</formula>
    </cfRule>
    <cfRule type="cellIs" dxfId="30" priority="30" operator="equal">
      <formula>"*"</formula>
    </cfRule>
  </conditionalFormatting>
  <conditionalFormatting sqref="G35:G38">
    <cfRule type="cellIs" dxfId="29" priority="10" operator="equal">
      <formula>"X"</formula>
    </cfRule>
    <cfRule type="cellIs" dxfId="28" priority="11" operator="equal">
      <formula>"**"</formula>
    </cfRule>
    <cfRule type="cellIs" dxfId="27" priority="12" operator="equal">
      <formula>"*"</formula>
    </cfRule>
  </conditionalFormatting>
  <conditionalFormatting sqref="G48:G51">
    <cfRule type="cellIs" dxfId="26" priority="7" operator="equal">
      <formula>"X"</formula>
    </cfRule>
    <cfRule type="cellIs" dxfId="25" priority="8" operator="equal">
      <formula>"**"</formula>
    </cfRule>
    <cfRule type="cellIs" dxfId="24" priority="9" operator="equal">
      <formula>"*"</formula>
    </cfRule>
  </conditionalFormatting>
  <conditionalFormatting sqref="G60:G63">
    <cfRule type="cellIs" dxfId="23" priority="4" operator="equal">
      <formula>"X"</formula>
    </cfRule>
    <cfRule type="cellIs" dxfId="22" priority="5" operator="equal">
      <formula>"**"</formula>
    </cfRule>
    <cfRule type="cellIs" dxfId="21" priority="6" operator="equal">
      <formula>"*"</formula>
    </cfRule>
  </conditionalFormatting>
  <conditionalFormatting sqref="G73:G75">
    <cfRule type="cellIs" dxfId="20" priority="1" operator="equal">
      <formula>"X"</formula>
    </cfRule>
    <cfRule type="cellIs" dxfId="19" priority="2" operator="equal">
      <formula>"**"</formula>
    </cfRule>
    <cfRule type="cellIs" dxfId="18" priority="3" operator="equal">
      <formula>"*"</formula>
    </cfRule>
  </conditionalFormatting>
  <pageMargins left="0.59" right="0.41" top="0.7" bottom="0.67" header="0.5" footer="0.5"/>
  <pageSetup paperSize="8" scale="74" orientation="portrait" r:id="rId1"/>
  <headerFooter alignWithMargins="0">
    <oddHeader>&amp;L&amp;"Calibri"&amp;10&amp;K009fdfClassification: Internal Use&amp;1#</oddHeader>
  </headerFooter>
  <rowBreaks count="2" manualBreakCount="2">
    <brk id="82" max="16383" man="1"/>
    <brk id="10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5"/>
  <sheetViews>
    <sheetView view="pageBreakPreview" zoomScaleNormal="106" zoomScaleSheetLayoutView="100" workbookViewId="0">
      <pane ySplit="7" topLeftCell="A96" activePane="bottomLeft" state="frozen"/>
      <selection pane="bottomLeft" activeCell="J1" sqref="J1:J1048576"/>
    </sheetView>
  </sheetViews>
  <sheetFormatPr defaultColWidth="9.1796875" defaultRowHeight="12.75" customHeight="1" x14ac:dyDescent="0.25"/>
  <cols>
    <col min="1" max="1" width="8.7265625" style="29" customWidth="1"/>
    <col min="2" max="2" width="3" style="29" customWidth="1"/>
    <col min="3" max="3" width="28.54296875" style="29" customWidth="1"/>
    <col min="4" max="4" width="14.26953125" style="29" customWidth="1"/>
    <col min="5" max="5" width="12.54296875" style="62" customWidth="1"/>
    <col min="6" max="6" width="11.7265625" style="62" customWidth="1"/>
    <col min="7" max="7" width="10.54296875" style="62" customWidth="1"/>
    <col min="8" max="9" width="7.7265625" style="62" customWidth="1"/>
    <col min="10" max="10" width="8.453125" style="62" customWidth="1"/>
    <col min="11" max="12" width="7.7265625" style="62" customWidth="1"/>
    <col min="13" max="13" width="9.7265625" style="62" customWidth="1"/>
    <col min="14" max="21" width="6.7265625" style="29" customWidth="1"/>
    <col min="22" max="16384" width="9.1796875" style="29"/>
  </cols>
  <sheetData>
    <row r="1" spans="1:14" ht="12.75" customHeight="1" x14ac:dyDescent="0.25">
      <c r="C1" s="30"/>
      <c r="D1" s="34" t="s">
        <v>42</v>
      </c>
      <c r="F1" s="38"/>
      <c r="G1" s="3" t="s">
        <v>19</v>
      </c>
      <c r="H1" s="3"/>
      <c r="M1" s="29"/>
    </row>
    <row r="2" spans="1:14" ht="12.75" customHeight="1" x14ac:dyDescent="0.3">
      <c r="D2" s="88" t="s">
        <v>35</v>
      </c>
      <c r="F2" s="38"/>
      <c r="G2" s="10" t="s">
        <v>8</v>
      </c>
      <c r="H2" s="10"/>
      <c r="M2" s="29"/>
    </row>
    <row r="3" spans="1:14" ht="12.75" customHeight="1" x14ac:dyDescent="0.25">
      <c r="A3" s="9" t="s">
        <v>89</v>
      </c>
      <c r="B3" s="9"/>
      <c r="C3" s="9"/>
      <c r="D3" s="14"/>
      <c r="E3" s="9" t="str">
        <f>U14M!E3</f>
        <v>bijgewerkt: 11 mei</v>
      </c>
      <c r="F3" s="38"/>
      <c r="G3" s="12" t="s">
        <v>32</v>
      </c>
      <c r="H3" s="12"/>
      <c r="M3" s="29"/>
    </row>
    <row r="4" spans="1:14" ht="12.75" customHeight="1" x14ac:dyDescent="0.25">
      <c r="D4" s="37"/>
      <c r="E4" s="29"/>
      <c r="F4" s="38"/>
      <c r="G4" s="31"/>
      <c r="H4" s="31"/>
      <c r="M4" s="29"/>
    </row>
    <row r="5" spans="1:14" ht="12.75" customHeight="1" x14ac:dyDescent="0.25">
      <c r="A5" s="9" t="s">
        <v>44</v>
      </c>
      <c r="B5" s="9"/>
      <c r="C5" s="9"/>
      <c r="D5" s="9"/>
      <c r="E5" s="9"/>
      <c r="H5" s="29"/>
    </row>
    <row r="6" spans="1:14" ht="122.25" customHeight="1" x14ac:dyDescent="0.3">
      <c r="A6" s="80" t="s">
        <v>48</v>
      </c>
      <c r="G6" s="93"/>
      <c r="I6" s="36" t="str">
        <f>U14V!H8</f>
        <v>11 april 1e comp</v>
      </c>
      <c r="J6" s="36" t="str">
        <f>U14V!I8</f>
        <v>9 mei 2e competitie</v>
      </c>
      <c r="K6" s="36" t="str">
        <f>U14V!J8</f>
        <v>open aanmelding tot 11/5</v>
      </c>
      <c r="L6" s="36" t="str">
        <f>U14V!K8</f>
        <v>open aanmelding tot 11/5</v>
      </c>
    </row>
    <row r="7" spans="1:14" ht="12.75" customHeight="1" x14ac:dyDescent="0.25">
      <c r="E7" s="57" t="s">
        <v>90</v>
      </c>
      <c r="G7" s="34" t="s">
        <v>3</v>
      </c>
    </row>
    <row r="8" spans="1:14" ht="25" x14ac:dyDescent="0.25">
      <c r="A8" s="29" t="s">
        <v>17</v>
      </c>
      <c r="C8" s="47" t="s">
        <v>1</v>
      </c>
      <c r="D8" s="47" t="s">
        <v>2</v>
      </c>
      <c r="E8" s="48" t="s">
        <v>22</v>
      </c>
      <c r="F8" s="48" t="s">
        <v>23</v>
      </c>
      <c r="G8" s="34" t="s">
        <v>3</v>
      </c>
      <c r="H8" s="48"/>
      <c r="I8" s="48" t="s">
        <v>17</v>
      </c>
      <c r="J8" s="48" t="s">
        <v>50</v>
      </c>
      <c r="K8" s="48"/>
      <c r="L8" s="48"/>
      <c r="M8" s="49" t="s">
        <v>36</v>
      </c>
      <c r="N8" s="47"/>
    </row>
    <row r="9" spans="1:14" ht="12.75" customHeight="1" x14ac:dyDescent="0.25">
      <c r="B9" s="29">
        <v>1</v>
      </c>
      <c r="C9" s="126" t="s">
        <v>199</v>
      </c>
      <c r="D9" s="129" t="s">
        <v>40</v>
      </c>
      <c r="E9" s="5"/>
      <c r="F9" s="5"/>
      <c r="G9" s="5"/>
      <c r="H9" s="5"/>
      <c r="I9" s="127"/>
      <c r="J9" s="128">
        <v>18.7</v>
      </c>
      <c r="K9" s="128">
        <v>12.13</v>
      </c>
      <c r="L9" s="128"/>
      <c r="M9" s="128">
        <f t="shared" ref="M9:M18" si="0">MIN(I9:L9)</f>
        <v>12.13</v>
      </c>
      <c r="N9" s="55"/>
    </row>
    <row r="10" spans="1:14" ht="12.75" customHeight="1" x14ac:dyDescent="0.25">
      <c r="B10" s="29">
        <v>2</v>
      </c>
      <c r="C10" s="126" t="s">
        <v>116</v>
      </c>
      <c r="D10" s="129" t="s">
        <v>113</v>
      </c>
      <c r="E10" s="126"/>
      <c r="F10" s="126"/>
      <c r="G10" s="5"/>
      <c r="H10" s="126"/>
      <c r="I10" s="133">
        <v>12.96</v>
      </c>
      <c r="J10" s="126">
        <v>19.54</v>
      </c>
      <c r="K10" s="128"/>
      <c r="L10" s="128"/>
      <c r="M10" s="128">
        <f t="shared" si="0"/>
        <v>12.96</v>
      </c>
      <c r="N10" s="55"/>
    </row>
    <row r="11" spans="1:14" ht="12.75" customHeight="1" x14ac:dyDescent="0.25">
      <c r="B11" s="35">
        <v>3</v>
      </c>
      <c r="C11" s="126" t="s">
        <v>117</v>
      </c>
      <c r="D11" s="129" t="s">
        <v>113</v>
      </c>
      <c r="E11" s="126"/>
      <c r="F11" s="126"/>
      <c r="G11" s="5"/>
      <c r="H11" s="126"/>
      <c r="I11" s="133">
        <v>13.1</v>
      </c>
      <c r="J11" s="126">
        <v>20.22</v>
      </c>
      <c r="K11" s="128"/>
      <c r="L11" s="128"/>
      <c r="M11" s="128">
        <f t="shared" si="0"/>
        <v>13.1</v>
      </c>
      <c r="N11" s="55"/>
    </row>
    <row r="12" spans="1:14" ht="12.75" customHeight="1" x14ac:dyDescent="0.25">
      <c r="B12" s="29">
        <v>4</v>
      </c>
      <c r="C12" s="79" t="s">
        <v>118</v>
      </c>
      <c r="D12" s="107" t="s">
        <v>39</v>
      </c>
      <c r="E12" s="79"/>
      <c r="F12" s="79"/>
      <c r="G12" s="51"/>
      <c r="H12" s="79"/>
      <c r="I12" s="110">
        <v>13.27</v>
      </c>
      <c r="J12" s="79">
        <v>18.920000000000002</v>
      </c>
      <c r="K12" s="53"/>
      <c r="L12" s="53"/>
      <c r="M12" s="53">
        <f t="shared" si="0"/>
        <v>13.27</v>
      </c>
      <c r="N12" s="55"/>
    </row>
    <row r="13" spans="1:14" s="47" customFormat="1" ht="12.75" customHeight="1" x14ac:dyDescent="0.25">
      <c r="B13" s="29">
        <v>5</v>
      </c>
      <c r="C13" s="79" t="s">
        <v>119</v>
      </c>
      <c r="D13" s="107" t="s">
        <v>47</v>
      </c>
      <c r="E13" s="79"/>
      <c r="F13" s="79"/>
      <c r="G13" s="79"/>
      <c r="H13" s="79"/>
      <c r="I13" s="110">
        <v>13.81</v>
      </c>
      <c r="J13" s="79"/>
      <c r="K13" s="53"/>
      <c r="L13" s="53"/>
      <c r="M13" s="53">
        <f t="shared" si="0"/>
        <v>13.81</v>
      </c>
      <c r="N13" s="55"/>
    </row>
    <row r="14" spans="1:14" ht="12.75" customHeight="1" x14ac:dyDescent="0.25">
      <c r="B14" s="29">
        <v>6</v>
      </c>
      <c r="C14" s="79" t="s">
        <v>120</v>
      </c>
      <c r="D14" s="107" t="s">
        <v>113</v>
      </c>
      <c r="E14" s="79"/>
      <c r="F14" s="79"/>
      <c r="G14" s="79"/>
      <c r="H14" s="79"/>
      <c r="I14" s="110">
        <v>13.84</v>
      </c>
      <c r="J14" s="79">
        <v>21.59</v>
      </c>
      <c r="K14" s="53"/>
      <c r="L14" s="53"/>
      <c r="M14" s="53">
        <f t="shared" si="0"/>
        <v>13.84</v>
      </c>
      <c r="N14" s="55"/>
    </row>
    <row r="15" spans="1:14" ht="12.75" customHeight="1" x14ac:dyDescent="0.25">
      <c r="B15" s="29">
        <v>7</v>
      </c>
      <c r="C15" s="79" t="s">
        <v>121</v>
      </c>
      <c r="D15" s="107" t="s">
        <v>40</v>
      </c>
      <c r="E15" s="79"/>
      <c r="F15" s="79"/>
      <c r="G15" s="79"/>
      <c r="H15" s="79"/>
      <c r="I15" s="110">
        <v>14.99</v>
      </c>
      <c r="J15" s="53"/>
      <c r="K15" s="53"/>
      <c r="L15" s="53"/>
      <c r="M15" s="53">
        <f t="shared" si="0"/>
        <v>14.99</v>
      </c>
      <c r="N15" s="55"/>
    </row>
    <row r="16" spans="1:14" s="35" customFormat="1" ht="12.75" customHeight="1" x14ac:dyDescent="0.25">
      <c r="B16" s="35">
        <v>8</v>
      </c>
      <c r="C16" s="79" t="s">
        <v>122</v>
      </c>
      <c r="D16" s="107" t="s">
        <v>39</v>
      </c>
      <c r="E16" s="79"/>
      <c r="F16" s="79"/>
      <c r="G16" s="79"/>
      <c r="H16" s="79"/>
      <c r="I16" s="110">
        <v>16.21</v>
      </c>
      <c r="J16" s="79"/>
      <c r="K16" s="53"/>
      <c r="L16" s="53"/>
      <c r="M16" s="53">
        <f t="shared" si="0"/>
        <v>16.21</v>
      </c>
      <c r="N16" s="55"/>
    </row>
    <row r="17" spans="1:14" s="35" customFormat="1" ht="12.75" customHeight="1" x14ac:dyDescent="0.25">
      <c r="B17" s="35">
        <v>9</v>
      </c>
      <c r="C17" s="79" t="s">
        <v>198</v>
      </c>
      <c r="D17" s="107" t="s">
        <v>47</v>
      </c>
      <c r="E17" s="79"/>
      <c r="F17" s="79"/>
      <c r="G17" s="79"/>
      <c r="H17" s="79"/>
      <c r="I17" s="95"/>
      <c r="J17" s="79">
        <v>20.34</v>
      </c>
      <c r="K17" s="53"/>
      <c r="L17" s="53"/>
      <c r="M17" s="53">
        <f t="shared" si="0"/>
        <v>20.34</v>
      </c>
      <c r="N17" s="55"/>
    </row>
    <row r="18" spans="1:14" ht="12.75" customHeight="1" x14ac:dyDescent="0.25">
      <c r="B18" s="29">
        <v>10</v>
      </c>
      <c r="C18" s="79" t="s">
        <v>200</v>
      </c>
      <c r="D18" s="107" t="s">
        <v>186</v>
      </c>
      <c r="E18" s="51"/>
      <c r="F18" s="51"/>
      <c r="G18" s="51"/>
      <c r="H18" s="51"/>
      <c r="I18" s="97"/>
      <c r="J18" s="53">
        <v>22.36</v>
      </c>
      <c r="K18" s="53"/>
      <c r="L18" s="53"/>
      <c r="M18" s="53">
        <f t="shared" si="0"/>
        <v>22.36</v>
      </c>
      <c r="N18" s="55"/>
    </row>
    <row r="19" spans="1:14" ht="12.75" customHeight="1" x14ac:dyDescent="0.25">
      <c r="B19" s="35"/>
      <c r="C19" s="50"/>
      <c r="D19" s="94"/>
      <c r="E19" s="51"/>
      <c r="F19" s="51"/>
      <c r="G19" s="51"/>
      <c r="H19" s="51"/>
      <c r="I19" s="52"/>
      <c r="J19" s="53"/>
      <c r="K19" s="53"/>
      <c r="L19" s="53"/>
      <c r="M19" s="53"/>
      <c r="N19" s="55"/>
    </row>
    <row r="20" spans="1:14" ht="12.75" customHeight="1" x14ac:dyDescent="0.25">
      <c r="C20" s="50"/>
      <c r="D20" s="94"/>
      <c r="E20" s="51"/>
      <c r="F20" s="51"/>
      <c r="G20" s="51"/>
      <c r="H20" s="51"/>
      <c r="I20" s="52"/>
      <c r="J20" s="53"/>
      <c r="K20" s="53"/>
      <c r="L20" s="53"/>
      <c r="M20" s="53"/>
      <c r="N20" s="55"/>
    </row>
    <row r="21" spans="1:14" ht="12.75" customHeight="1" x14ac:dyDescent="0.25">
      <c r="B21" s="35"/>
      <c r="C21" s="55"/>
      <c r="D21" s="55"/>
      <c r="E21" s="51"/>
      <c r="F21" s="51"/>
      <c r="G21" s="51"/>
      <c r="H21" s="51"/>
      <c r="I21" s="51"/>
      <c r="J21" s="51"/>
      <c r="K21" s="51"/>
      <c r="L21" s="51"/>
      <c r="M21" s="51"/>
      <c r="N21" s="55"/>
    </row>
    <row r="22" spans="1:14" ht="25" x14ac:dyDescent="0.25">
      <c r="A22" s="29">
        <v>1500</v>
      </c>
      <c r="C22" s="55" t="s">
        <v>1</v>
      </c>
      <c r="D22" s="55" t="s">
        <v>2</v>
      </c>
      <c r="E22" s="51" t="s">
        <v>22</v>
      </c>
      <c r="F22" s="51" t="s">
        <v>23</v>
      </c>
      <c r="G22" s="49" t="s">
        <v>3</v>
      </c>
      <c r="H22" s="51"/>
      <c r="I22" s="108" t="s">
        <v>18</v>
      </c>
      <c r="J22" s="17" t="s">
        <v>51</v>
      </c>
      <c r="K22" s="51"/>
      <c r="L22" s="51"/>
      <c r="M22" s="76" t="s">
        <v>36</v>
      </c>
      <c r="N22" s="55"/>
    </row>
    <row r="23" spans="1:14" ht="12.75" customHeight="1" x14ac:dyDescent="0.25">
      <c r="B23" s="29">
        <v>1</v>
      </c>
      <c r="C23" s="126" t="s">
        <v>201</v>
      </c>
      <c r="D23" s="126" t="s">
        <v>113</v>
      </c>
      <c r="E23" s="126"/>
      <c r="F23" s="126"/>
      <c r="G23" s="126"/>
      <c r="H23" s="126"/>
      <c r="I23" s="130"/>
      <c r="J23" s="138">
        <v>3.2223379629629629E-3</v>
      </c>
      <c r="K23" s="132"/>
      <c r="L23" s="132"/>
      <c r="M23" s="132">
        <f>MIN(I23:L23)</f>
        <v>3.2223379629629629E-3</v>
      </c>
      <c r="N23" s="55"/>
    </row>
    <row r="24" spans="1:14" ht="12.75" customHeight="1" x14ac:dyDescent="0.25">
      <c r="B24" s="29">
        <v>2</v>
      </c>
      <c r="C24" s="126" t="s">
        <v>124</v>
      </c>
      <c r="D24" s="126" t="s">
        <v>39</v>
      </c>
      <c r="E24" s="126"/>
      <c r="F24" s="126"/>
      <c r="G24" s="5"/>
      <c r="H24" s="126"/>
      <c r="I24" s="130">
        <v>1.6839120370370369E-3</v>
      </c>
      <c r="J24" s="131">
        <v>3.3363425925925926E-3</v>
      </c>
      <c r="K24" s="132"/>
      <c r="L24" s="132"/>
      <c r="M24" s="132">
        <f t="shared" ref="M24:M31" si="1">MIN(I24:L24)</f>
        <v>1.6839120370370369E-3</v>
      </c>
      <c r="N24" s="55"/>
    </row>
    <row r="25" spans="1:14" s="47" customFormat="1" ht="12.75" customHeight="1" x14ac:dyDescent="0.25">
      <c r="B25" s="29">
        <v>3</v>
      </c>
      <c r="C25" s="126" t="s">
        <v>125</v>
      </c>
      <c r="D25" s="126" t="s">
        <v>39</v>
      </c>
      <c r="E25" s="126"/>
      <c r="F25" s="126"/>
      <c r="G25" s="126"/>
      <c r="H25" s="126"/>
      <c r="I25" s="130">
        <v>1.6967592592592592E-3</v>
      </c>
      <c r="J25" s="138">
        <v>3.3435185185185182E-3</v>
      </c>
      <c r="K25" s="132"/>
      <c r="L25" s="132"/>
      <c r="M25" s="132">
        <f t="shared" si="1"/>
        <v>1.6967592592592592E-3</v>
      </c>
      <c r="N25" s="55"/>
    </row>
    <row r="26" spans="1:14" ht="12.75" customHeight="1" x14ac:dyDescent="0.25">
      <c r="B26" s="29">
        <v>4</v>
      </c>
      <c r="C26" s="79" t="s">
        <v>202</v>
      </c>
      <c r="D26" s="79" t="s">
        <v>39</v>
      </c>
      <c r="E26" s="79"/>
      <c r="F26" s="79"/>
      <c r="G26" s="79"/>
      <c r="H26" s="79"/>
      <c r="I26" s="109"/>
      <c r="J26" s="89">
        <v>3.3995370370370373E-3</v>
      </c>
      <c r="K26" s="75"/>
      <c r="L26" s="75"/>
      <c r="M26" s="75">
        <f>MIN(I26:L26)</f>
        <v>3.3995370370370373E-3</v>
      </c>
      <c r="N26" s="55"/>
    </row>
    <row r="27" spans="1:14" s="47" customFormat="1" ht="12.75" customHeight="1" x14ac:dyDescent="0.25">
      <c r="B27" s="47">
        <v>5</v>
      </c>
      <c r="C27" s="79" t="s">
        <v>119</v>
      </c>
      <c r="D27" s="79" t="s">
        <v>47</v>
      </c>
      <c r="E27" s="79"/>
      <c r="F27" s="79"/>
      <c r="G27" s="51"/>
      <c r="H27" s="79"/>
      <c r="I27" s="109">
        <v>1.6966435185185183E-3</v>
      </c>
      <c r="J27" s="96">
        <v>3.4947916666666664E-3</v>
      </c>
      <c r="K27" s="75"/>
      <c r="L27" s="75"/>
      <c r="M27" s="75">
        <f>MIN(I27:L27)</f>
        <v>1.6966435185185183E-3</v>
      </c>
      <c r="N27" s="55"/>
    </row>
    <row r="28" spans="1:14" ht="12.75" customHeight="1" x14ac:dyDescent="0.25">
      <c r="B28" s="29">
        <v>6</v>
      </c>
      <c r="C28" s="79" t="s">
        <v>203</v>
      </c>
      <c r="D28" s="79" t="s">
        <v>40</v>
      </c>
      <c r="E28" s="51"/>
      <c r="F28" s="51"/>
      <c r="G28" s="51"/>
      <c r="H28" s="51"/>
      <c r="I28" s="96"/>
      <c r="J28" s="96">
        <v>3.7771990740740739E-3</v>
      </c>
      <c r="K28" s="75"/>
      <c r="L28" s="75"/>
      <c r="M28" s="75">
        <f>MIN(I28:L28)</f>
        <v>3.7771990740740739E-3</v>
      </c>
      <c r="N28" s="55"/>
    </row>
    <row r="29" spans="1:14" ht="12.75" customHeight="1" x14ac:dyDescent="0.25">
      <c r="B29" s="29">
        <v>7</v>
      </c>
      <c r="C29" s="79" t="s">
        <v>126</v>
      </c>
      <c r="D29" s="79" t="s">
        <v>113</v>
      </c>
      <c r="E29" s="79"/>
      <c r="F29" s="79"/>
      <c r="G29" s="79"/>
      <c r="H29" s="79"/>
      <c r="I29" s="109">
        <v>1.9521990740740741E-3</v>
      </c>
      <c r="J29" s="96">
        <v>3.9177083333333329E-3</v>
      </c>
      <c r="K29" s="75"/>
      <c r="L29" s="75"/>
      <c r="M29" s="75">
        <f t="shared" si="1"/>
        <v>1.9521990740740741E-3</v>
      </c>
      <c r="N29" s="55"/>
    </row>
    <row r="30" spans="1:14" s="47" customFormat="1" ht="12.75" customHeight="1" x14ac:dyDescent="0.25">
      <c r="B30" s="47">
        <v>8</v>
      </c>
      <c r="C30" s="79" t="s">
        <v>123</v>
      </c>
      <c r="D30" s="79" t="s">
        <v>40</v>
      </c>
      <c r="E30" s="79"/>
      <c r="F30" s="79"/>
      <c r="G30" s="51"/>
      <c r="H30" s="79"/>
      <c r="I30" s="109">
        <v>1.6097222222222222E-3</v>
      </c>
      <c r="J30" s="96"/>
      <c r="K30" s="75"/>
      <c r="L30" s="75"/>
      <c r="M30" s="75">
        <f>MIN(I30:L30)</f>
        <v>1.6097222222222222E-3</v>
      </c>
      <c r="N30" s="55"/>
    </row>
    <row r="31" spans="1:14" s="35" customFormat="1" ht="12.75" customHeight="1" x14ac:dyDescent="0.25">
      <c r="B31" s="29">
        <v>9</v>
      </c>
      <c r="C31" s="79" t="s">
        <v>122</v>
      </c>
      <c r="D31" s="79" t="s">
        <v>39</v>
      </c>
      <c r="E31" s="79"/>
      <c r="F31" s="79"/>
      <c r="G31" s="79"/>
      <c r="H31" s="79"/>
      <c r="I31" s="109">
        <v>2.0284722222222219E-3</v>
      </c>
      <c r="J31" s="96"/>
      <c r="K31" s="75"/>
      <c r="L31" s="75"/>
      <c r="M31" s="75">
        <f t="shared" si="1"/>
        <v>2.0284722222222219E-3</v>
      </c>
      <c r="N31" s="55"/>
    </row>
    <row r="32" spans="1:14" ht="12.75" customHeight="1" x14ac:dyDescent="0.25">
      <c r="B32" s="29">
        <v>10</v>
      </c>
      <c r="C32" s="79" t="s">
        <v>204</v>
      </c>
      <c r="D32" s="79" t="s">
        <v>113</v>
      </c>
      <c r="E32" s="48"/>
      <c r="F32" s="48"/>
      <c r="G32" s="51"/>
      <c r="H32" s="51"/>
      <c r="I32" s="96"/>
      <c r="J32" s="89">
        <v>3.9177083333333329E-3</v>
      </c>
      <c r="K32" s="75"/>
      <c r="L32" s="75"/>
      <c r="M32" s="75">
        <f t="shared" ref="M32" si="2">MIN(J32:L32)</f>
        <v>3.9177083333333329E-3</v>
      </c>
      <c r="N32" s="55"/>
    </row>
    <row r="33" spans="1:16" ht="12.75" customHeight="1" x14ac:dyDescent="0.25">
      <c r="C33" s="55"/>
      <c r="D33" s="55"/>
      <c r="E33" s="51"/>
      <c r="F33" s="51"/>
      <c r="G33" s="51"/>
      <c r="H33" s="51"/>
      <c r="I33" s="75"/>
      <c r="J33" s="75"/>
      <c r="K33" s="75"/>
      <c r="L33" s="75"/>
      <c r="M33" s="75"/>
      <c r="N33" s="55"/>
    </row>
    <row r="34" spans="1:16" ht="25" x14ac:dyDescent="0.25">
      <c r="A34" s="29" t="s">
        <v>5</v>
      </c>
      <c r="C34" s="55" t="s">
        <v>1</v>
      </c>
      <c r="D34" s="55" t="s">
        <v>2</v>
      </c>
      <c r="E34" s="51" t="s">
        <v>22</v>
      </c>
      <c r="F34" s="51" t="s">
        <v>23</v>
      </c>
      <c r="G34" s="49" t="s">
        <v>3</v>
      </c>
      <c r="H34" s="51"/>
      <c r="I34" s="51"/>
      <c r="J34" s="51"/>
      <c r="K34" s="51"/>
      <c r="L34" s="51"/>
      <c r="M34" s="76" t="s">
        <v>36</v>
      </c>
      <c r="N34" s="55"/>
    </row>
    <row r="35" spans="1:16" ht="12.75" customHeight="1" x14ac:dyDescent="0.25">
      <c r="B35" s="29">
        <v>1</v>
      </c>
      <c r="C35" s="126" t="s">
        <v>201</v>
      </c>
      <c r="D35" s="126" t="s">
        <v>113</v>
      </c>
      <c r="E35" s="126"/>
      <c r="F35" s="126"/>
      <c r="G35" s="126"/>
      <c r="H35" s="126"/>
      <c r="I35" s="127"/>
      <c r="J35" s="142">
        <v>1.7</v>
      </c>
      <c r="K35" s="128"/>
      <c r="L35" s="128"/>
      <c r="M35" s="128">
        <f t="shared" ref="M35:M42" si="3">MAX(I35:L35)</f>
        <v>1.7</v>
      </c>
      <c r="N35" s="55"/>
    </row>
    <row r="36" spans="1:16" ht="12.75" customHeight="1" x14ac:dyDescent="0.25">
      <c r="B36" s="29">
        <v>2</v>
      </c>
      <c r="C36" s="126" t="s">
        <v>130</v>
      </c>
      <c r="D36" s="126" t="s">
        <v>40</v>
      </c>
      <c r="E36" s="2"/>
      <c r="F36" s="2"/>
      <c r="G36" s="5"/>
      <c r="H36" s="5"/>
      <c r="I36" s="136">
        <v>1.6</v>
      </c>
      <c r="J36" s="127">
        <v>1.65</v>
      </c>
      <c r="K36" s="128"/>
      <c r="L36" s="128"/>
      <c r="M36" s="128">
        <f t="shared" si="3"/>
        <v>1.65</v>
      </c>
      <c r="N36" s="55"/>
    </row>
    <row r="37" spans="1:16" ht="12.75" customHeight="1" x14ac:dyDescent="0.25">
      <c r="B37" s="29">
        <v>3</v>
      </c>
      <c r="C37" s="126" t="s">
        <v>120</v>
      </c>
      <c r="D37" s="126" t="s">
        <v>113</v>
      </c>
      <c r="E37" s="126"/>
      <c r="F37" s="126"/>
      <c r="G37" s="5"/>
      <c r="H37" s="126"/>
      <c r="I37" s="127">
        <v>1.55</v>
      </c>
      <c r="J37" s="127">
        <v>1.5</v>
      </c>
      <c r="K37" s="128"/>
      <c r="L37" s="128"/>
      <c r="M37" s="128">
        <f t="shared" si="3"/>
        <v>1.55</v>
      </c>
      <c r="N37" s="55"/>
    </row>
    <row r="38" spans="1:16" ht="12.75" customHeight="1" x14ac:dyDescent="0.25">
      <c r="A38" s="47"/>
      <c r="B38" s="29">
        <v>4</v>
      </c>
      <c r="C38" s="79" t="s">
        <v>116</v>
      </c>
      <c r="D38" s="79" t="s">
        <v>113</v>
      </c>
      <c r="E38" s="79"/>
      <c r="F38" s="79"/>
      <c r="G38" s="48"/>
      <c r="H38" s="79"/>
      <c r="I38" s="95">
        <v>1.5</v>
      </c>
      <c r="J38" s="98"/>
      <c r="K38" s="53"/>
      <c r="L38" s="53"/>
      <c r="M38" s="53">
        <f t="shared" si="3"/>
        <v>1.5</v>
      </c>
      <c r="N38" s="55"/>
    </row>
    <row r="39" spans="1:16" ht="12.75" customHeight="1" x14ac:dyDescent="0.25">
      <c r="A39" s="47"/>
      <c r="B39" s="35">
        <v>5</v>
      </c>
      <c r="C39" s="79" t="s">
        <v>205</v>
      </c>
      <c r="D39" s="51" t="s">
        <v>186</v>
      </c>
      <c r="E39" s="51"/>
      <c r="F39" s="51"/>
      <c r="G39" s="51"/>
      <c r="H39" s="51"/>
      <c r="I39" s="97"/>
      <c r="J39" s="98">
        <v>1.45</v>
      </c>
      <c r="K39" s="53"/>
      <c r="L39" s="53"/>
      <c r="M39" s="53">
        <f t="shared" si="3"/>
        <v>1.45</v>
      </c>
      <c r="N39" s="55"/>
    </row>
    <row r="40" spans="1:16" ht="12.75" customHeight="1" x14ac:dyDescent="0.25">
      <c r="A40" s="47"/>
      <c r="B40" s="35">
        <v>6</v>
      </c>
      <c r="C40" s="50" t="s">
        <v>124</v>
      </c>
      <c r="D40" s="50" t="s">
        <v>39</v>
      </c>
      <c r="E40" s="51"/>
      <c r="F40" s="51"/>
      <c r="G40" s="51"/>
      <c r="H40" s="51"/>
      <c r="I40" s="52">
        <v>1.35</v>
      </c>
      <c r="J40" s="98">
        <v>1.4</v>
      </c>
      <c r="K40" s="53"/>
      <c r="L40" s="53"/>
      <c r="M40" s="53">
        <f t="shared" si="3"/>
        <v>1.4</v>
      </c>
      <c r="N40" s="55"/>
    </row>
    <row r="41" spans="1:16" ht="12.75" customHeight="1" x14ac:dyDescent="0.25">
      <c r="A41" s="47"/>
      <c r="B41" s="35">
        <v>7</v>
      </c>
      <c r="C41" s="79" t="s">
        <v>131</v>
      </c>
      <c r="D41" s="79" t="s">
        <v>47</v>
      </c>
      <c r="E41" s="79"/>
      <c r="F41" s="79"/>
      <c r="G41" s="79"/>
      <c r="H41" s="79"/>
      <c r="I41" s="95">
        <v>1.35</v>
      </c>
      <c r="J41" s="95"/>
      <c r="K41" s="53"/>
      <c r="L41" s="53"/>
      <c r="M41" s="53">
        <f t="shared" si="3"/>
        <v>1.35</v>
      </c>
      <c r="N41" s="55"/>
    </row>
    <row r="42" spans="1:16" ht="12.75" customHeight="1" x14ac:dyDescent="0.25">
      <c r="A42" s="47"/>
      <c r="B42" s="35">
        <v>8</v>
      </c>
      <c r="C42" s="79" t="s">
        <v>118</v>
      </c>
      <c r="D42" s="79" t="s">
        <v>39</v>
      </c>
      <c r="E42" s="79"/>
      <c r="F42" s="79"/>
      <c r="G42" s="79"/>
      <c r="H42" s="79"/>
      <c r="I42" s="95">
        <v>1.3</v>
      </c>
      <c r="J42" s="98"/>
      <c r="K42" s="53"/>
      <c r="L42" s="53"/>
      <c r="M42" s="53">
        <f t="shared" si="3"/>
        <v>1.3</v>
      </c>
      <c r="N42" s="55"/>
    </row>
    <row r="43" spans="1:16" ht="12.75" customHeight="1" x14ac:dyDescent="0.25">
      <c r="A43" s="47"/>
      <c r="B43" s="35">
        <v>9</v>
      </c>
      <c r="C43" s="112"/>
      <c r="D43" s="50"/>
      <c r="E43" s="51"/>
      <c r="F43" s="51"/>
      <c r="G43" s="51"/>
      <c r="H43" s="55"/>
      <c r="I43" s="52"/>
      <c r="J43" s="53"/>
      <c r="K43" s="53"/>
      <c r="L43" s="53"/>
      <c r="M43" s="53"/>
      <c r="N43" s="55"/>
    </row>
    <row r="44" spans="1:16" s="47" customFormat="1" ht="12.75" customHeight="1" x14ac:dyDescent="0.25">
      <c r="C44" s="79"/>
      <c r="D44" s="79"/>
      <c r="E44" s="79"/>
      <c r="F44" s="79"/>
      <c r="G44" s="51"/>
      <c r="H44" s="79"/>
      <c r="I44" s="95"/>
      <c r="J44" s="95"/>
      <c r="K44" s="53"/>
      <c r="L44" s="53"/>
      <c r="M44" s="53">
        <f>MAX(I44:L44)</f>
        <v>0</v>
      </c>
      <c r="N44" s="55"/>
      <c r="O44" s="29"/>
      <c r="P44" s="29"/>
    </row>
    <row r="45" spans="1:16" ht="12.75" customHeight="1" x14ac:dyDescent="0.25">
      <c r="B45" s="35"/>
      <c r="C45" s="50"/>
      <c r="D45" s="50"/>
      <c r="E45" s="51"/>
      <c r="F45" s="51"/>
      <c r="G45" s="51"/>
      <c r="H45" s="51"/>
      <c r="I45" s="52"/>
      <c r="J45" s="53"/>
      <c r="K45" s="53"/>
      <c r="L45" s="53"/>
      <c r="M45" s="53"/>
      <c r="N45" s="55"/>
    </row>
    <row r="46" spans="1:16" ht="12.75" customHeight="1" x14ac:dyDescent="0.25">
      <c r="C46" s="55"/>
      <c r="D46" s="55"/>
      <c r="E46" s="51"/>
      <c r="F46" s="51"/>
      <c r="G46" s="51"/>
      <c r="H46" s="51"/>
      <c r="I46" s="51"/>
      <c r="J46" s="51"/>
      <c r="K46" s="51"/>
      <c r="L46" s="51"/>
      <c r="M46" s="51"/>
      <c r="N46" s="55"/>
    </row>
    <row r="47" spans="1:16" ht="25" x14ac:dyDescent="0.25">
      <c r="A47" s="29" t="s">
        <v>6</v>
      </c>
      <c r="C47" s="55" t="s">
        <v>1</v>
      </c>
      <c r="D47" s="55" t="s">
        <v>2</v>
      </c>
      <c r="E47" s="51" t="s">
        <v>22</v>
      </c>
      <c r="F47" s="51" t="s">
        <v>23</v>
      </c>
      <c r="G47" s="49" t="s">
        <v>3</v>
      </c>
      <c r="H47" s="51"/>
      <c r="I47" s="51"/>
      <c r="J47" s="51"/>
      <c r="K47" s="51"/>
      <c r="L47" s="51"/>
      <c r="M47" s="76" t="s">
        <v>36</v>
      </c>
      <c r="N47" s="55"/>
    </row>
    <row r="48" spans="1:16" s="47" customFormat="1" ht="12.75" customHeight="1" x14ac:dyDescent="0.25">
      <c r="B48" s="47">
        <v>1</v>
      </c>
      <c r="C48" s="126" t="s">
        <v>117</v>
      </c>
      <c r="D48" s="126" t="s">
        <v>113</v>
      </c>
      <c r="E48" s="126"/>
      <c r="F48" s="126"/>
      <c r="G48" s="5"/>
      <c r="H48" s="126"/>
      <c r="I48" s="133">
        <v>4.87</v>
      </c>
      <c r="J48" s="126">
        <v>5.17</v>
      </c>
      <c r="K48" s="128"/>
      <c r="L48" s="128"/>
      <c r="M48" s="128">
        <f t="shared" ref="M48:M56" si="4">MAX(I48:L48)</f>
        <v>5.17</v>
      </c>
      <c r="N48" s="55"/>
    </row>
    <row r="49" spans="1:14" ht="12.75" customHeight="1" x14ac:dyDescent="0.25">
      <c r="B49" s="29">
        <v>2</v>
      </c>
      <c r="C49" s="129" t="s">
        <v>132</v>
      </c>
      <c r="D49" s="126" t="s">
        <v>40</v>
      </c>
      <c r="E49" s="126"/>
      <c r="F49" s="126"/>
      <c r="G49" s="5"/>
      <c r="H49" s="126"/>
      <c r="I49" s="133">
        <v>4.8</v>
      </c>
      <c r="J49" s="126">
        <v>4.9800000000000004</v>
      </c>
      <c r="K49" s="128"/>
      <c r="L49" s="128"/>
      <c r="M49" s="128">
        <f t="shared" si="4"/>
        <v>4.9800000000000004</v>
      </c>
      <c r="N49" s="55"/>
    </row>
    <row r="50" spans="1:14" ht="12.75" customHeight="1" x14ac:dyDescent="0.25">
      <c r="A50" s="47"/>
      <c r="B50" s="47">
        <v>3</v>
      </c>
      <c r="C50" s="126" t="s">
        <v>198</v>
      </c>
      <c r="D50" s="126" t="s">
        <v>47</v>
      </c>
      <c r="E50" s="5"/>
      <c r="F50" s="5"/>
      <c r="G50" s="5"/>
      <c r="H50" s="5"/>
      <c r="I50" s="136"/>
      <c r="J50" s="127">
        <v>4.96</v>
      </c>
      <c r="K50" s="128"/>
      <c r="L50" s="128"/>
      <c r="M50" s="128">
        <f t="shared" si="4"/>
        <v>4.96</v>
      </c>
      <c r="N50" s="55"/>
    </row>
    <row r="51" spans="1:14" ht="12.75" customHeight="1" x14ac:dyDescent="0.25">
      <c r="B51" s="29">
        <v>4</v>
      </c>
      <c r="C51" s="79" t="s">
        <v>125</v>
      </c>
      <c r="D51" s="79" t="s">
        <v>39</v>
      </c>
      <c r="E51" s="51"/>
      <c r="F51" s="51"/>
      <c r="G51" s="51"/>
      <c r="H51" s="51"/>
      <c r="I51" s="97">
        <v>4.3499999999999996</v>
      </c>
      <c r="J51" s="95">
        <v>3.99</v>
      </c>
      <c r="K51" s="53"/>
      <c r="L51" s="53"/>
      <c r="M51" s="53">
        <f t="shared" si="4"/>
        <v>4.3499999999999996</v>
      </c>
      <c r="N51" s="55"/>
    </row>
    <row r="52" spans="1:14" ht="12.75" customHeight="1" x14ac:dyDescent="0.25">
      <c r="B52" s="29">
        <v>5</v>
      </c>
      <c r="C52" s="79" t="s">
        <v>203</v>
      </c>
      <c r="D52" s="79" t="s">
        <v>40</v>
      </c>
      <c r="E52" s="79"/>
      <c r="F52" s="79"/>
      <c r="G52" s="79"/>
      <c r="H52" s="79"/>
      <c r="I52" s="95"/>
      <c r="J52" s="95">
        <v>4.04</v>
      </c>
      <c r="K52" s="53"/>
      <c r="L52" s="53"/>
      <c r="M52" s="53">
        <f t="shared" si="4"/>
        <v>4.04</v>
      </c>
      <c r="N52" s="55"/>
    </row>
    <row r="53" spans="1:14" ht="12.75" customHeight="1" x14ac:dyDescent="0.25">
      <c r="B53" s="29">
        <v>6</v>
      </c>
      <c r="C53" s="79" t="s">
        <v>133</v>
      </c>
      <c r="D53" s="79" t="s">
        <v>113</v>
      </c>
      <c r="E53" s="51"/>
      <c r="F53" s="51"/>
      <c r="G53" s="51"/>
      <c r="H53" s="51"/>
      <c r="I53" s="97">
        <v>3.94</v>
      </c>
      <c r="J53" s="99">
        <v>3.84</v>
      </c>
      <c r="K53" s="53"/>
      <c r="L53" s="53"/>
      <c r="M53" s="53">
        <f t="shared" si="4"/>
        <v>3.94</v>
      </c>
      <c r="N53" s="55"/>
    </row>
    <row r="54" spans="1:14" ht="12.75" customHeight="1" x14ac:dyDescent="0.25">
      <c r="B54" s="29">
        <v>7</v>
      </c>
      <c r="C54" s="79" t="s">
        <v>134</v>
      </c>
      <c r="D54" s="79" t="s">
        <v>39</v>
      </c>
      <c r="E54" s="79"/>
      <c r="F54" s="79"/>
      <c r="G54" s="79"/>
      <c r="H54" s="79"/>
      <c r="I54" s="110">
        <v>3.67</v>
      </c>
      <c r="J54" s="99">
        <v>3.81</v>
      </c>
      <c r="K54" s="53"/>
      <c r="L54" s="53"/>
      <c r="M54" s="53">
        <f t="shared" si="4"/>
        <v>3.81</v>
      </c>
      <c r="N54" s="55"/>
    </row>
    <row r="55" spans="1:14" ht="12.75" customHeight="1" x14ac:dyDescent="0.25">
      <c r="B55" s="29">
        <v>8</v>
      </c>
      <c r="C55" s="79"/>
      <c r="D55" s="79"/>
      <c r="E55" s="79"/>
      <c r="F55" s="79"/>
      <c r="G55" s="79"/>
      <c r="H55" s="79"/>
      <c r="I55" s="95"/>
      <c r="J55" s="98"/>
      <c r="K55" s="53"/>
      <c r="L55" s="53"/>
      <c r="M55" s="53">
        <f t="shared" si="4"/>
        <v>0</v>
      </c>
      <c r="N55" s="55"/>
    </row>
    <row r="56" spans="1:14" s="47" customFormat="1" ht="12.75" customHeight="1" x14ac:dyDescent="0.25">
      <c r="B56" s="47">
        <v>9</v>
      </c>
      <c r="C56" s="79"/>
      <c r="D56" s="79"/>
      <c r="E56" s="51"/>
      <c r="F56" s="51"/>
      <c r="G56" s="51"/>
      <c r="H56" s="51"/>
      <c r="I56" s="97"/>
      <c r="J56" s="79"/>
      <c r="K56" s="53"/>
      <c r="L56" s="53"/>
      <c r="M56" s="53">
        <f t="shared" si="4"/>
        <v>0</v>
      </c>
      <c r="N56" s="55"/>
    </row>
    <row r="57" spans="1:14" ht="12.75" customHeight="1" x14ac:dyDescent="0.25">
      <c r="B57" s="29">
        <v>10</v>
      </c>
      <c r="C57" s="79"/>
      <c r="D57" s="79"/>
      <c r="E57" s="51"/>
      <c r="F57" s="51"/>
      <c r="G57" s="51"/>
      <c r="H57" s="51"/>
      <c r="I57" s="97"/>
      <c r="J57" s="79"/>
      <c r="K57" s="53"/>
      <c r="L57" s="53"/>
      <c r="M57" s="53"/>
      <c r="N57" s="55"/>
    </row>
    <row r="58" spans="1:14" ht="12.75" customHeight="1" x14ac:dyDescent="0.25">
      <c r="C58" s="50"/>
      <c r="D58" s="50"/>
      <c r="E58" s="51"/>
      <c r="F58" s="51"/>
      <c r="G58" s="51"/>
      <c r="H58" s="51"/>
      <c r="I58" s="59"/>
      <c r="J58" s="53"/>
      <c r="K58" s="53"/>
      <c r="L58" s="53"/>
      <c r="M58" s="53"/>
      <c r="N58" s="55"/>
    </row>
    <row r="59" spans="1:14" ht="12.75" customHeight="1" x14ac:dyDescent="0.25">
      <c r="C59" s="55"/>
      <c r="D59" s="55"/>
      <c r="E59" s="51"/>
      <c r="F59" s="51"/>
      <c r="G59" s="51"/>
      <c r="H59" s="51"/>
      <c r="I59" s="51"/>
      <c r="J59" s="51"/>
      <c r="K59" s="51"/>
      <c r="L59" s="51"/>
      <c r="M59" s="51"/>
      <c r="N59" s="55"/>
    </row>
    <row r="60" spans="1:14" ht="25" x14ac:dyDescent="0.25">
      <c r="A60" s="29" t="s">
        <v>7</v>
      </c>
      <c r="C60" s="55" t="s">
        <v>1</v>
      </c>
      <c r="D60" s="55"/>
      <c r="E60" s="51" t="s">
        <v>22</v>
      </c>
      <c r="F60" s="51"/>
      <c r="G60" s="49" t="s">
        <v>3</v>
      </c>
      <c r="H60" s="51"/>
      <c r="I60" s="51"/>
      <c r="J60" s="51"/>
      <c r="K60" s="51"/>
      <c r="L60" s="51"/>
      <c r="M60" s="76" t="s">
        <v>36</v>
      </c>
      <c r="N60" s="55"/>
    </row>
    <row r="61" spans="1:14" s="47" customFormat="1" ht="12.75" customHeight="1" x14ac:dyDescent="0.25">
      <c r="B61" s="55">
        <v>1</v>
      </c>
      <c r="C61" s="126" t="s">
        <v>123</v>
      </c>
      <c r="D61" s="126" t="s">
        <v>40</v>
      </c>
      <c r="E61" s="126"/>
      <c r="F61" s="126"/>
      <c r="G61" s="5"/>
      <c r="H61" s="126"/>
      <c r="I61" s="127">
        <v>11.98</v>
      </c>
      <c r="J61" s="126"/>
      <c r="K61" s="128"/>
      <c r="L61" s="128"/>
      <c r="M61" s="128">
        <f t="shared" ref="M61:M70" si="5">MAX(H61:L61)</f>
        <v>11.98</v>
      </c>
      <c r="N61" s="55"/>
    </row>
    <row r="62" spans="1:14" ht="12.75" customHeight="1" x14ac:dyDescent="0.25">
      <c r="B62" s="35">
        <v>2</v>
      </c>
      <c r="C62" s="126" t="s">
        <v>127</v>
      </c>
      <c r="D62" s="126" t="s">
        <v>39</v>
      </c>
      <c r="E62" s="126"/>
      <c r="F62" s="126"/>
      <c r="G62" s="5"/>
      <c r="H62" s="126"/>
      <c r="I62" s="127">
        <v>10.15</v>
      </c>
      <c r="J62" s="126">
        <v>10.61</v>
      </c>
      <c r="K62" s="128"/>
      <c r="L62" s="128"/>
      <c r="M62" s="128">
        <f t="shared" si="5"/>
        <v>10.61</v>
      </c>
      <c r="N62" s="55"/>
    </row>
    <row r="63" spans="1:14" ht="12.75" customHeight="1" x14ac:dyDescent="0.25">
      <c r="B63" s="35">
        <v>3</v>
      </c>
      <c r="C63" s="126" t="s">
        <v>206</v>
      </c>
      <c r="D63" s="126" t="s">
        <v>40</v>
      </c>
      <c r="E63" s="126"/>
      <c r="F63" s="126"/>
      <c r="G63" s="126"/>
      <c r="H63" s="126"/>
      <c r="I63" s="127"/>
      <c r="J63" s="142">
        <v>10.18</v>
      </c>
      <c r="K63" s="128"/>
      <c r="L63" s="128"/>
      <c r="M63" s="128">
        <f t="shared" si="5"/>
        <v>10.18</v>
      </c>
      <c r="N63" s="55"/>
    </row>
    <row r="64" spans="1:14" ht="12.75" customHeight="1" x14ac:dyDescent="0.25">
      <c r="B64" s="55">
        <v>4</v>
      </c>
      <c r="C64" s="79" t="s">
        <v>207</v>
      </c>
      <c r="D64" s="79" t="s">
        <v>40</v>
      </c>
      <c r="E64" s="79"/>
      <c r="F64" s="79"/>
      <c r="G64" s="79"/>
      <c r="H64" s="79"/>
      <c r="I64" s="95"/>
      <c r="J64" s="95">
        <v>10.050000000000001</v>
      </c>
      <c r="K64" s="53"/>
      <c r="L64" s="53"/>
      <c r="M64" s="53">
        <f t="shared" si="5"/>
        <v>10.050000000000001</v>
      </c>
      <c r="N64" s="55"/>
    </row>
    <row r="65" spans="1:15" ht="12.75" customHeight="1" x14ac:dyDescent="0.25">
      <c r="B65" s="35">
        <v>5</v>
      </c>
      <c r="C65" s="79" t="s">
        <v>128</v>
      </c>
      <c r="D65" s="79" t="s">
        <v>113</v>
      </c>
      <c r="E65" s="79"/>
      <c r="F65" s="79"/>
      <c r="G65" s="79"/>
      <c r="H65" s="79"/>
      <c r="I65" s="95"/>
      <c r="J65" s="98">
        <v>9.25</v>
      </c>
      <c r="K65" s="53"/>
      <c r="L65" s="53"/>
      <c r="M65" s="53">
        <f t="shared" si="5"/>
        <v>9.25</v>
      </c>
      <c r="N65" s="55"/>
    </row>
    <row r="66" spans="1:15" ht="12.75" customHeight="1" x14ac:dyDescent="0.25">
      <c r="B66" s="35">
        <v>6</v>
      </c>
      <c r="C66" s="79" t="s">
        <v>126</v>
      </c>
      <c r="D66" s="79" t="s">
        <v>113</v>
      </c>
      <c r="E66" s="48"/>
      <c r="F66" s="48"/>
      <c r="G66" s="51"/>
      <c r="H66" s="51"/>
      <c r="I66" s="97">
        <v>8.11</v>
      </c>
      <c r="J66" s="98"/>
      <c r="K66" s="53"/>
      <c r="L66" s="53"/>
      <c r="M66" s="53">
        <f t="shared" si="5"/>
        <v>8.11</v>
      </c>
      <c r="N66" s="55"/>
    </row>
    <row r="67" spans="1:15" ht="12.75" customHeight="1" x14ac:dyDescent="0.25">
      <c r="B67" s="55">
        <v>7</v>
      </c>
      <c r="C67" s="79" t="s">
        <v>208</v>
      </c>
      <c r="D67" s="79" t="s">
        <v>152</v>
      </c>
      <c r="E67" s="79"/>
      <c r="F67" s="79"/>
      <c r="G67" s="79"/>
      <c r="H67" s="79"/>
      <c r="I67" s="95"/>
      <c r="J67" s="95">
        <v>8.1</v>
      </c>
      <c r="K67" s="53"/>
      <c r="L67" s="53"/>
      <c r="M67" s="53">
        <f t="shared" si="5"/>
        <v>8.1</v>
      </c>
      <c r="N67" s="55"/>
    </row>
    <row r="68" spans="1:15" ht="12.75" customHeight="1" x14ac:dyDescent="0.25">
      <c r="B68" s="35">
        <v>8</v>
      </c>
      <c r="C68" s="79" t="s">
        <v>126</v>
      </c>
      <c r="D68" s="79" t="s">
        <v>113</v>
      </c>
      <c r="E68" s="79"/>
      <c r="F68" s="79"/>
      <c r="G68" s="79"/>
      <c r="H68" s="79"/>
      <c r="I68" s="95"/>
      <c r="J68" s="59">
        <v>7.95</v>
      </c>
      <c r="K68" s="53"/>
      <c r="L68" s="53"/>
      <c r="M68" s="53">
        <f t="shared" si="5"/>
        <v>7.95</v>
      </c>
      <c r="N68" s="55"/>
    </row>
    <row r="69" spans="1:15" s="47" customFormat="1" ht="12.75" customHeight="1" x14ac:dyDescent="0.25">
      <c r="B69" s="35">
        <v>9</v>
      </c>
      <c r="C69" s="79" t="s">
        <v>129</v>
      </c>
      <c r="D69" s="79" t="s">
        <v>39</v>
      </c>
      <c r="E69" s="51"/>
      <c r="F69" s="51"/>
      <c r="G69" s="51"/>
      <c r="H69" s="51"/>
      <c r="I69" s="97">
        <v>6.55</v>
      </c>
      <c r="J69" s="95"/>
      <c r="K69" s="53"/>
      <c r="L69" s="53"/>
      <c r="M69" s="53">
        <f t="shared" si="5"/>
        <v>6.55</v>
      </c>
      <c r="N69" s="55"/>
    </row>
    <row r="70" spans="1:15" s="55" customFormat="1" ht="12.75" customHeight="1" x14ac:dyDescent="0.25">
      <c r="B70" s="55">
        <v>10</v>
      </c>
      <c r="C70" s="79"/>
      <c r="D70" s="79"/>
      <c r="E70" s="51"/>
      <c r="F70" s="51"/>
      <c r="G70" s="51"/>
      <c r="H70" s="51"/>
      <c r="I70" s="97"/>
      <c r="J70" s="59"/>
      <c r="K70" s="53"/>
      <c r="L70" s="53"/>
      <c r="M70" s="53">
        <f t="shared" si="5"/>
        <v>0</v>
      </c>
    </row>
    <row r="71" spans="1:15" ht="12.75" customHeight="1" x14ac:dyDescent="0.25">
      <c r="C71" s="55"/>
      <c r="D71" s="55"/>
      <c r="E71" s="51"/>
      <c r="F71" s="51"/>
      <c r="G71" s="51"/>
      <c r="H71" s="51"/>
      <c r="I71" s="51"/>
      <c r="J71" s="98"/>
      <c r="K71" s="51"/>
      <c r="L71" s="51"/>
      <c r="M71" s="51"/>
      <c r="N71" s="55"/>
    </row>
    <row r="72" spans="1:15" ht="25" x14ac:dyDescent="0.25">
      <c r="A72" s="29" t="s">
        <v>16</v>
      </c>
      <c r="C72" s="55" t="s">
        <v>1</v>
      </c>
      <c r="D72" s="55" t="s">
        <v>2</v>
      </c>
      <c r="E72" s="51" t="s">
        <v>22</v>
      </c>
      <c r="F72" s="51" t="s">
        <v>23</v>
      </c>
      <c r="G72" s="49" t="s">
        <v>3</v>
      </c>
      <c r="H72" s="51"/>
      <c r="I72" s="51"/>
      <c r="J72" s="51"/>
      <c r="K72" s="51"/>
      <c r="L72" s="51"/>
      <c r="M72" s="76" t="s">
        <v>36</v>
      </c>
      <c r="N72" s="55"/>
    </row>
    <row r="73" spans="1:15" s="35" customFormat="1" ht="12.75" customHeight="1" x14ac:dyDescent="0.25">
      <c r="A73" s="29"/>
      <c r="B73" s="35">
        <v>1</v>
      </c>
      <c r="C73" s="126" t="s">
        <v>123</v>
      </c>
      <c r="D73" s="126" t="s">
        <v>40</v>
      </c>
      <c r="E73" s="126"/>
      <c r="F73" s="126"/>
      <c r="G73" s="5"/>
      <c r="H73" s="126"/>
      <c r="I73" s="127">
        <v>41.78</v>
      </c>
      <c r="J73" s="143"/>
      <c r="K73" s="128"/>
      <c r="L73" s="128"/>
      <c r="M73" s="128">
        <f t="shared" ref="M73:M78" si="6">MAX(I73:L73)</f>
        <v>41.78</v>
      </c>
      <c r="N73" s="55"/>
      <c r="O73" s="29"/>
    </row>
    <row r="74" spans="1:15" ht="12.75" customHeight="1" x14ac:dyDescent="0.25">
      <c r="B74" s="29">
        <v>2</v>
      </c>
      <c r="C74" s="126" t="s">
        <v>127</v>
      </c>
      <c r="D74" s="126" t="s">
        <v>39</v>
      </c>
      <c r="E74" s="126"/>
      <c r="F74" s="126"/>
      <c r="G74" s="5"/>
      <c r="H74" s="126"/>
      <c r="I74" s="127">
        <v>32.22</v>
      </c>
      <c r="J74" s="143"/>
      <c r="K74" s="128"/>
      <c r="L74" s="128"/>
      <c r="M74" s="128">
        <f t="shared" si="6"/>
        <v>32.22</v>
      </c>
      <c r="N74" s="55"/>
    </row>
    <row r="75" spans="1:15" ht="12.75" customHeight="1" x14ac:dyDescent="0.25">
      <c r="B75" s="29">
        <v>3</v>
      </c>
      <c r="C75" s="126" t="s">
        <v>128</v>
      </c>
      <c r="D75" s="126" t="s">
        <v>113</v>
      </c>
      <c r="E75" s="126"/>
      <c r="F75" s="126"/>
      <c r="G75" s="5"/>
      <c r="H75" s="126"/>
      <c r="I75" s="127">
        <v>29.71</v>
      </c>
      <c r="J75" s="143"/>
      <c r="K75" s="128"/>
      <c r="L75" s="128"/>
      <c r="M75" s="128">
        <f t="shared" si="6"/>
        <v>29.71</v>
      </c>
      <c r="N75" s="55"/>
    </row>
    <row r="76" spans="1:15" ht="12.75" customHeight="1" x14ac:dyDescent="0.25">
      <c r="B76" s="29">
        <v>4</v>
      </c>
      <c r="C76" s="79" t="s">
        <v>129</v>
      </c>
      <c r="D76" s="79" t="s">
        <v>39</v>
      </c>
      <c r="E76" s="79"/>
      <c r="F76" s="79"/>
      <c r="G76" s="79"/>
      <c r="H76" s="79"/>
      <c r="I76" s="95">
        <v>21.26</v>
      </c>
      <c r="J76" s="56"/>
      <c r="K76" s="53"/>
      <c r="L76" s="53"/>
      <c r="M76" s="53">
        <f t="shared" si="6"/>
        <v>21.26</v>
      </c>
      <c r="N76" s="55"/>
    </row>
    <row r="77" spans="1:15" ht="12.75" customHeight="1" x14ac:dyDescent="0.25">
      <c r="B77" s="29">
        <v>5</v>
      </c>
      <c r="C77" s="79" t="s">
        <v>126</v>
      </c>
      <c r="D77" s="79" t="s">
        <v>113</v>
      </c>
      <c r="E77" s="79"/>
      <c r="F77" s="79"/>
      <c r="G77" s="79"/>
      <c r="H77" s="79"/>
      <c r="I77" s="95">
        <v>21.24</v>
      </c>
      <c r="J77" s="56"/>
      <c r="K77" s="53"/>
      <c r="L77" s="53"/>
      <c r="M77" s="53">
        <f t="shared" si="6"/>
        <v>21.24</v>
      </c>
      <c r="N77" s="55"/>
    </row>
    <row r="78" spans="1:15" ht="12.75" customHeight="1" x14ac:dyDescent="0.25">
      <c r="A78" s="35"/>
      <c r="B78" s="29">
        <v>6</v>
      </c>
      <c r="C78" s="79" t="s">
        <v>119</v>
      </c>
      <c r="D78" s="79" t="s">
        <v>47</v>
      </c>
      <c r="E78" s="51"/>
      <c r="F78" s="51"/>
      <c r="G78" s="51"/>
      <c r="H78" s="51"/>
      <c r="I78" s="79">
        <v>19.78</v>
      </c>
      <c r="J78" s="56"/>
      <c r="K78" s="53"/>
      <c r="L78" s="53"/>
      <c r="M78" s="53">
        <f t="shared" si="6"/>
        <v>19.78</v>
      </c>
      <c r="N78" s="55"/>
      <c r="O78" s="35"/>
    </row>
    <row r="79" spans="1:15" ht="12.75" customHeight="1" x14ac:dyDescent="0.25">
      <c r="B79" s="29">
        <v>7</v>
      </c>
      <c r="C79" s="79"/>
      <c r="D79" s="79"/>
      <c r="E79" s="51"/>
      <c r="F79" s="51"/>
      <c r="G79" s="51"/>
      <c r="H79" s="51"/>
      <c r="I79" s="79"/>
      <c r="J79" s="56"/>
      <c r="K79" s="53"/>
      <c r="L79" s="53"/>
      <c r="M79" s="53"/>
      <c r="N79" s="55"/>
    </row>
    <row r="80" spans="1:15" s="47" customFormat="1" ht="12.75" customHeight="1" x14ac:dyDescent="0.25">
      <c r="B80" s="29">
        <v>8</v>
      </c>
      <c r="C80" s="50"/>
      <c r="D80" s="56"/>
      <c r="E80" s="51"/>
      <c r="F80" s="51"/>
      <c r="G80" s="51"/>
      <c r="H80" s="51"/>
      <c r="I80" s="52"/>
      <c r="J80" s="56"/>
      <c r="K80" s="53"/>
      <c r="L80" s="53"/>
      <c r="M80" s="53"/>
      <c r="N80" s="55"/>
    </row>
    <row r="81" spans="1:16" s="35" customFormat="1" ht="12.75" customHeight="1" x14ac:dyDescent="0.25">
      <c r="B81" s="35">
        <v>9</v>
      </c>
      <c r="C81" s="50"/>
      <c r="D81" s="51"/>
      <c r="E81" s="51"/>
      <c r="F81" s="51"/>
      <c r="G81" s="51"/>
      <c r="H81" s="51"/>
      <c r="I81" s="52"/>
      <c r="J81" s="56"/>
      <c r="K81" s="53"/>
      <c r="L81" s="53"/>
      <c r="M81" s="53"/>
      <c r="N81" s="55"/>
    </row>
    <row r="82" spans="1:16" ht="12.75" customHeight="1" x14ac:dyDescent="0.25">
      <c r="B82" s="35">
        <v>10</v>
      </c>
      <c r="C82" s="50"/>
      <c r="D82" s="51"/>
      <c r="E82" s="51"/>
      <c r="F82" s="51"/>
      <c r="G82" s="51"/>
      <c r="H82" s="51"/>
      <c r="I82" s="52"/>
      <c r="J82" s="56"/>
      <c r="K82" s="53"/>
      <c r="L82" s="53"/>
      <c r="M82" s="53"/>
      <c r="N82" s="55"/>
    </row>
    <row r="83" spans="1:16" ht="12.75" customHeight="1" x14ac:dyDescent="0.25">
      <c r="C83" s="50"/>
      <c r="D83" s="50"/>
      <c r="E83" s="51"/>
      <c r="F83" s="51"/>
      <c r="G83" s="51"/>
      <c r="H83" s="51"/>
      <c r="I83" s="50"/>
      <c r="J83" s="53"/>
      <c r="K83" s="53"/>
      <c r="L83" s="53"/>
      <c r="M83" s="53"/>
      <c r="N83" s="55"/>
    </row>
    <row r="84" spans="1:16" ht="12.75" customHeight="1" x14ac:dyDescent="0.25">
      <c r="C84" s="47"/>
      <c r="D84" s="47"/>
      <c r="E84" s="48"/>
      <c r="F84" s="48"/>
      <c r="G84" s="48"/>
      <c r="H84" s="48"/>
      <c r="I84" s="48"/>
      <c r="J84" s="48"/>
      <c r="K84" s="48"/>
      <c r="L84" s="48"/>
      <c r="M84" s="48"/>
      <c r="N84" s="47"/>
    </row>
    <row r="85" spans="1:16" ht="12.75" customHeight="1" x14ac:dyDescent="0.25">
      <c r="A85" s="15" t="s">
        <v>233</v>
      </c>
      <c r="B85" s="15"/>
      <c r="C85" s="15"/>
      <c r="D85" s="15"/>
      <c r="E85" s="16"/>
      <c r="F85" s="16"/>
      <c r="G85" s="16"/>
      <c r="H85" s="16"/>
      <c r="I85" s="24" t="s">
        <v>28</v>
      </c>
      <c r="J85" s="24" t="s">
        <v>28</v>
      </c>
      <c r="K85" s="24" t="s">
        <v>63</v>
      </c>
      <c r="L85" s="24" t="s">
        <v>68</v>
      </c>
      <c r="M85" s="24" t="s">
        <v>77</v>
      </c>
      <c r="N85" s="24" t="s">
        <v>75</v>
      </c>
      <c r="O85" s="24" t="s">
        <v>78</v>
      </c>
      <c r="P85" s="24" t="s">
        <v>71</v>
      </c>
    </row>
    <row r="86" spans="1:16" ht="12.75" customHeight="1" x14ac:dyDescent="0.25">
      <c r="A86" s="15"/>
      <c r="B86" s="15"/>
      <c r="C86" s="15" t="s">
        <v>1</v>
      </c>
      <c r="D86" s="15" t="s">
        <v>2</v>
      </c>
      <c r="E86" s="16" t="s">
        <v>22</v>
      </c>
      <c r="F86" s="16" t="s">
        <v>23</v>
      </c>
      <c r="G86" s="15" t="s">
        <v>10</v>
      </c>
      <c r="H86" s="15"/>
      <c r="I86" s="16" t="s">
        <v>62</v>
      </c>
      <c r="J86" s="16" t="s">
        <v>61</v>
      </c>
      <c r="K86" s="16" t="s">
        <v>54</v>
      </c>
      <c r="L86" s="16" t="s">
        <v>55</v>
      </c>
      <c r="M86" s="16" t="s">
        <v>232</v>
      </c>
      <c r="N86" s="16" t="s">
        <v>53</v>
      </c>
      <c r="O86" s="16" t="s">
        <v>76</v>
      </c>
      <c r="P86" s="16" t="s">
        <v>58</v>
      </c>
    </row>
    <row r="87" spans="1:16" ht="12.75" customHeight="1" x14ac:dyDescent="0.25">
      <c r="A87" s="19" t="s">
        <v>81</v>
      </c>
      <c r="B87" s="15"/>
      <c r="C87" s="117" t="s">
        <v>199</v>
      </c>
      <c r="D87" s="124" t="s">
        <v>40</v>
      </c>
      <c r="E87" s="119"/>
      <c r="F87" s="119"/>
      <c r="G87" s="114"/>
      <c r="H87" s="114"/>
      <c r="I87" s="125" t="s">
        <v>41</v>
      </c>
      <c r="J87" s="125"/>
      <c r="K87" s="125"/>
      <c r="L87" s="125"/>
      <c r="M87" s="125"/>
      <c r="N87" s="125"/>
      <c r="O87" s="125"/>
      <c r="P87" s="125" t="s">
        <v>41</v>
      </c>
    </row>
    <row r="88" spans="1:16" ht="12.75" customHeight="1" x14ac:dyDescent="0.25">
      <c r="A88" s="19" t="s">
        <v>81</v>
      </c>
      <c r="B88" s="15"/>
      <c r="C88" s="117" t="s">
        <v>116</v>
      </c>
      <c r="D88" s="124" t="s">
        <v>113</v>
      </c>
      <c r="E88" s="119"/>
      <c r="F88" s="119"/>
      <c r="G88" s="114"/>
      <c r="H88" s="114"/>
      <c r="I88" s="125" t="s">
        <v>41</v>
      </c>
      <c r="J88" s="125"/>
      <c r="K88" s="125"/>
      <c r="L88" s="125"/>
      <c r="M88" s="125"/>
      <c r="N88" s="125"/>
      <c r="O88" s="114" t="s">
        <v>41</v>
      </c>
      <c r="P88" s="114"/>
    </row>
    <row r="89" spans="1:16" ht="12.75" customHeight="1" x14ac:dyDescent="0.25">
      <c r="A89" s="19" t="s">
        <v>81</v>
      </c>
      <c r="B89" s="15"/>
      <c r="C89" s="123" t="s">
        <v>117</v>
      </c>
      <c r="D89" s="124" t="s">
        <v>113</v>
      </c>
      <c r="E89" s="119"/>
      <c r="F89" s="119"/>
      <c r="G89" s="114"/>
      <c r="H89" s="114"/>
      <c r="I89" s="125" t="s">
        <v>41</v>
      </c>
      <c r="J89" s="125"/>
      <c r="K89" s="125" t="s">
        <v>41</v>
      </c>
      <c r="L89" s="125"/>
      <c r="M89" s="125"/>
      <c r="N89" s="125"/>
      <c r="O89" s="125" t="s">
        <v>41</v>
      </c>
      <c r="P89" s="125"/>
    </row>
    <row r="90" spans="1:16" ht="12.75" customHeight="1" x14ac:dyDescent="0.25">
      <c r="A90" s="19" t="s">
        <v>81</v>
      </c>
      <c r="B90" s="15"/>
      <c r="C90" s="117" t="s">
        <v>201</v>
      </c>
      <c r="D90" s="124" t="s">
        <v>113</v>
      </c>
      <c r="E90" s="119"/>
      <c r="F90" s="119"/>
      <c r="G90" s="114"/>
      <c r="H90" s="114"/>
      <c r="I90" s="125"/>
      <c r="J90" s="125"/>
      <c r="K90" s="125"/>
      <c r="L90" s="125" t="s">
        <v>41</v>
      </c>
      <c r="M90" s="125" t="s">
        <v>41</v>
      </c>
      <c r="N90" s="125"/>
      <c r="O90" s="125"/>
      <c r="P90" s="125"/>
    </row>
    <row r="91" spans="1:16" ht="12.75" customHeight="1" x14ac:dyDescent="0.25">
      <c r="A91" s="19" t="s">
        <v>81</v>
      </c>
      <c r="B91" s="15"/>
      <c r="C91" s="117" t="s">
        <v>124</v>
      </c>
      <c r="D91" s="124" t="s">
        <v>39</v>
      </c>
      <c r="E91" s="119"/>
      <c r="F91" s="119"/>
      <c r="G91" s="114"/>
      <c r="H91" s="114"/>
      <c r="I91" s="125"/>
      <c r="J91" s="125"/>
      <c r="K91" s="125"/>
      <c r="L91" s="125"/>
      <c r="M91" s="125" t="s">
        <v>41</v>
      </c>
      <c r="N91" s="125"/>
      <c r="O91" s="125"/>
      <c r="P91" s="125"/>
    </row>
    <row r="92" spans="1:16" ht="12.75" customHeight="1" x14ac:dyDescent="0.25">
      <c r="A92" s="19" t="s">
        <v>81</v>
      </c>
      <c r="B92" s="15"/>
      <c r="C92" s="123" t="s">
        <v>125</v>
      </c>
      <c r="D92" s="123" t="s">
        <v>39</v>
      </c>
      <c r="E92" s="119"/>
      <c r="F92" s="119"/>
      <c r="G92" s="125"/>
      <c r="H92" s="125"/>
      <c r="I92" s="125"/>
      <c r="J92" s="125"/>
      <c r="K92" s="114"/>
      <c r="L92" s="114"/>
      <c r="M92" s="114" t="s">
        <v>41</v>
      </c>
      <c r="N92" s="114"/>
      <c r="O92" s="114"/>
      <c r="P92" s="114"/>
    </row>
    <row r="93" spans="1:16" ht="12.75" customHeight="1" x14ac:dyDescent="0.25">
      <c r="A93" s="19" t="s">
        <v>81</v>
      </c>
      <c r="B93" s="15"/>
      <c r="C93" s="117" t="s">
        <v>130</v>
      </c>
      <c r="D93" s="117" t="s">
        <v>40</v>
      </c>
      <c r="E93" s="119"/>
      <c r="F93" s="119"/>
      <c r="G93" s="114"/>
      <c r="H93" s="114"/>
      <c r="I93" s="114"/>
      <c r="J93" s="114"/>
      <c r="K93" s="114"/>
      <c r="L93" s="114" t="s">
        <v>41</v>
      </c>
      <c r="M93" s="114"/>
      <c r="N93" s="114"/>
      <c r="O93" s="114"/>
      <c r="P93" s="9"/>
    </row>
    <row r="94" spans="1:16" ht="12.75" customHeight="1" x14ac:dyDescent="0.25">
      <c r="A94" s="19" t="s">
        <v>81</v>
      </c>
      <c r="B94" s="15"/>
      <c r="C94" s="117" t="s">
        <v>120</v>
      </c>
      <c r="D94" s="124" t="s">
        <v>113</v>
      </c>
      <c r="E94" s="119"/>
      <c r="F94" s="119"/>
      <c r="G94" s="114"/>
      <c r="H94" s="114"/>
      <c r="I94" s="114"/>
      <c r="J94" s="114"/>
      <c r="K94" s="114"/>
      <c r="L94" s="114" t="s">
        <v>41</v>
      </c>
      <c r="M94" s="114"/>
      <c r="N94" s="114"/>
      <c r="O94" s="114"/>
      <c r="P94" s="9"/>
    </row>
    <row r="95" spans="1:16" ht="12.75" customHeight="1" x14ac:dyDescent="0.25">
      <c r="A95" s="19" t="s">
        <v>81</v>
      </c>
      <c r="B95" s="15"/>
      <c r="C95" s="117" t="s">
        <v>132</v>
      </c>
      <c r="D95" s="124" t="s">
        <v>40</v>
      </c>
      <c r="E95" s="119"/>
      <c r="F95" s="119"/>
      <c r="G95" s="114"/>
      <c r="H95" s="114"/>
      <c r="I95" s="125"/>
      <c r="J95" s="125"/>
      <c r="K95" s="125" t="s">
        <v>41</v>
      </c>
      <c r="L95" s="125"/>
      <c r="M95" s="125"/>
      <c r="N95" s="125"/>
      <c r="O95" s="125" t="s">
        <v>41</v>
      </c>
      <c r="P95" s="125"/>
    </row>
    <row r="96" spans="1:16" ht="12.75" customHeight="1" x14ac:dyDescent="0.25">
      <c r="A96" s="19" t="s">
        <v>81</v>
      </c>
      <c r="B96" s="15"/>
      <c r="C96" s="117" t="s">
        <v>198</v>
      </c>
      <c r="D96" s="124" t="s">
        <v>47</v>
      </c>
      <c r="E96" s="119"/>
      <c r="F96" s="119"/>
      <c r="G96" s="114"/>
      <c r="H96" s="114"/>
      <c r="I96" s="125"/>
      <c r="J96" s="125"/>
      <c r="K96" s="125" t="s">
        <v>41</v>
      </c>
      <c r="L96" s="125"/>
      <c r="M96" s="125"/>
      <c r="N96" s="125"/>
      <c r="O96" s="125" t="s">
        <v>41</v>
      </c>
      <c r="P96" s="125"/>
    </row>
    <row r="97" spans="1:16" ht="12.75" customHeight="1" x14ac:dyDescent="0.25">
      <c r="A97" s="19" t="s">
        <v>81</v>
      </c>
      <c r="B97" s="15"/>
      <c r="C97" s="117" t="s">
        <v>123</v>
      </c>
      <c r="D97" s="124" t="s">
        <v>40</v>
      </c>
      <c r="E97" s="119"/>
      <c r="F97" s="119"/>
      <c r="G97" s="114"/>
      <c r="H97" s="114"/>
      <c r="I97" s="125"/>
      <c r="J97" s="125" t="s">
        <v>41</v>
      </c>
      <c r="K97" s="125"/>
      <c r="L97" s="125"/>
      <c r="M97" s="125"/>
      <c r="N97" s="125" t="s">
        <v>41</v>
      </c>
      <c r="O97" s="125"/>
      <c r="P97" s="125"/>
    </row>
    <row r="98" spans="1:16" ht="11" customHeight="1" x14ac:dyDescent="0.25">
      <c r="A98" s="19" t="s">
        <v>81</v>
      </c>
      <c r="B98" s="15"/>
      <c r="C98" s="117" t="s">
        <v>127</v>
      </c>
      <c r="D98" s="124" t="s">
        <v>39</v>
      </c>
      <c r="E98" s="119"/>
      <c r="F98" s="119"/>
      <c r="G98" s="114"/>
      <c r="H98" s="114"/>
      <c r="I98" s="114"/>
      <c r="J98" s="114" t="s">
        <v>41</v>
      </c>
      <c r="K98" s="125"/>
      <c r="L98" s="125"/>
      <c r="M98" s="125"/>
      <c r="N98" s="125" t="s">
        <v>41</v>
      </c>
      <c r="O98" s="125"/>
      <c r="P98" s="125"/>
    </row>
    <row r="99" spans="1:16" ht="12.75" customHeight="1" x14ac:dyDescent="0.25">
      <c r="A99" s="19" t="s">
        <v>81</v>
      </c>
      <c r="B99" s="15"/>
      <c r="C99" s="117" t="s">
        <v>206</v>
      </c>
      <c r="D99" s="124" t="s">
        <v>40</v>
      </c>
      <c r="E99" s="119"/>
      <c r="F99" s="119"/>
      <c r="G99" s="114"/>
      <c r="H99" s="114"/>
      <c r="I99" s="114"/>
      <c r="J99" s="114"/>
      <c r="K99" s="114"/>
      <c r="L99" s="114"/>
      <c r="M99" s="114"/>
      <c r="N99" s="114" t="s">
        <v>41</v>
      </c>
      <c r="O99" s="125"/>
      <c r="P99" s="125"/>
    </row>
    <row r="100" spans="1:16" ht="12.75" customHeight="1" x14ac:dyDescent="0.25">
      <c r="A100" s="15" t="s">
        <v>81</v>
      </c>
      <c r="B100" s="15"/>
      <c r="C100" s="117" t="s">
        <v>128</v>
      </c>
      <c r="D100" s="124" t="s">
        <v>113</v>
      </c>
      <c r="E100" s="119"/>
      <c r="F100" s="119"/>
      <c r="G100" s="114"/>
      <c r="H100" s="114"/>
      <c r="I100" s="114"/>
      <c r="J100" s="114" t="s">
        <v>41</v>
      </c>
      <c r="K100" s="114"/>
      <c r="L100" s="114"/>
      <c r="M100" s="114"/>
      <c r="N100" s="114"/>
      <c r="O100" s="114"/>
      <c r="P100" s="9"/>
    </row>
    <row r="101" spans="1:16" ht="12.75" customHeight="1" x14ac:dyDescent="0.25">
      <c r="A101" s="19" t="s">
        <v>81</v>
      </c>
      <c r="B101" s="15"/>
      <c r="C101" s="117"/>
      <c r="D101" s="124"/>
      <c r="E101" s="119"/>
      <c r="F101" s="119"/>
      <c r="G101" s="114"/>
      <c r="H101" s="114"/>
      <c r="I101" s="114"/>
      <c r="J101" s="114"/>
      <c r="K101" s="114"/>
      <c r="L101" s="114"/>
      <c r="M101" s="114"/>
      <c r="N101" s="114"/>
      <c r="O101" s="114"/>
      <c r="P101" s="9"/>
    </row>
    <row r="102" spans="1:16" ht="12.75" customHeight="1" x14ac:dyDescent="0.25">
      <c r="A102" s="19" t="s">
        <v>81</v>
      </c>
      <c r="B102" s="15"/>
      <c r="C102" s="70"/>
      <c r="D102" s="65"/>
      <c r="E102" s="17"/>
      <c r="F102" s="17"/>
      <c r="G102" s="16"/>
      <c r="H102" s="16"/>
      <c r="I102" s="16"/>
      <c r="J102" s="16"/>
      <c r="K102" s="16"/>
      <c r="L102" s="16"/>
      <c r="M102" s="16"/>
      <c r="N102" s="16"/>
      <c r="O102" s="16"/>
      <c r="P102" s="15"/>
    </row>
    <row r="103" spans="1:16" ht="12.75" customHeight="1" x14ac:dyDescent="0.25">
      <c r="A103" s="15"/>
      <c r="B103" s="15"/>
      <c r="C103" s="70"/>
      <c r="D103" s="65"/>
      <c r="E103" s="17"/>
      <c r="F103" s="17"/>
      <c r="G103" s="16"/>
      <c r="H103" s="16"/>
      <c r="I103" s="16"/>
      <c r="J103" s="16"/>
      <c r="K103" s="16"/>
      <c r="L103" s="16"/>
      <c r="M103" s="16"/>
      <c r="N103" s="16"/>
      <c r="O103" s="16"/>
      <c r="P103" s="15"/>
    </row>
    <row r="104" spans="1:16" ht="12.75" customHeight="1" x14ac:dyDescent="0.25">
      <c r="A104" s="15"/>
      <c r="B104" s="15"/>
      <c r="C104" s="70"/>
      <c r="D104" s="65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5"/>
    </row>
    <row r="105" spans="1:16" ht="12.75" customHeight="1" x14ac:dyDescent="0.25">
      <c r="A105" s="15"/>
      <c r="B105" s="15"/>
      <c r="C105" s="70"/>
      <c r="D105" s="65"/>
      <c r="E105" s="17"/>
      <c r="F105" s="17"/>
      <c r="G105" s="16"/>
      <c r="H105" s="16"/>
      <c r="I105" s="16"/>
      <c r="J105" s="16"/>
      <c r="K105" s="16"/>
      <c r="L105" s="16"/>
      <c r="M105" s="16"/>
      <c r="N105" s="16"/>
      <c r="O105" s="16"/>
      <c r="P105" s="15"/>
    </row>
    <row r="106" spans="1:16" ht="12.75" customHeight="1" x14ac:dyDescent="0.25">
      <c r="A106" s="1" t="s">
        <v>43</v>
      </c>
      <c r="B106" s="1"/>
      <c r="C106" s="1"/>
      <c r="D106" s="1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1"/>
    </row>
    <row r="107" spans="1:16" ht="12.75" customHeight="1" x14ac:dyDescent="0.25">
      <c r="A107" s="6"/>
      <c r="B107" s="6"/>
      <c r="C107" s="6" t="s">
        <v>1</v>
      </c>
      <c r="D107" s="6" t="s">
        <v>2</v>
      </c>
      <c r="E107" s="7" t="s">
        <v>34</v>
      </c>
      <c r="F107" s="7"/>
      <c r="G107" s="6" t="s">
        <v>10</v>
      </c>
      <c r="H107" s="2"/>
      <c r="I107" s="2"/>
      <c r="J107" s="2"/>
      <c r="K107" s="2"/>
      <c r="L107" s="2"/>
      <c r="M107" s="2"/>
      <c r="N107" s="2"/>
      <c r="O107" s="2"/>
      <c r="P107" s="1"/>
    </row>
    <row r="108" spans="1:16" ht="12.75" customHeight="1" x14ac:dyDescent="0.25">
      <c r="A108" s="4"/>
      <c r="B108" s="1" t="s">
        <v>11</v>
      </c>
      <c r="C108" s="27"/>
      <c r="D108" s="27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1"/>
    </row>
    <row r="109" spans="1:16" ht="12.75" customHeight="1" x14ac:dyDescent="0.25">
      <c r="A109" s="4"/>
      <c r="B109" s="1" t="s">
        <v>11</v>
      </c>
      <c r="C109" s="1"/>
      <c r="D109" s="1"/>
      <c r="E109" s="2"/>
      <c r="F109" s="1"/>
      <c r="G109" s="1"/>
      <c r="H109" s="1"/>
      <c r="I109" s="2"/>
      <c r="J109" s="2"/>
      <c r="K109" s="2"/>
      <c r="L109" s="2"/>
      <c r="M109" s="23"/>
      <c r="N109" s="23"/>
      <c r="O109" s="23"/>
      <c r="P109" s="44"/>
    </row>
    <row r="110" spans="1:16" ht="12.75" customHeight="1" x14ac:dyDescent="0.25">
      <c r="A110" s="4"/>
      <c r="B110" s="1"/>
      <c r="C110" s="1"/>
      <c r="D110" s="1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1"/>
    </row>
    <row r="111" spans="1:16" ht="12.75" customHeight="1" x14ac:dyDescent="0.25">
      <c r="A111" s="8" t="s">
        <v>13</v>
      </c>
      <c r="B111" s="8"/>
      <c r="C111" s="8"/>
      <c r="D111" s="8"/>
      <c r="E111" s="13" t="s">
        <v>22</v>
      </c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8"/>
    </row>
    <row r="112" spans="1:16" ht="12.75" customHeight="1" x14ac:dyDescent="0.25">
      <c r="A112" s="8"/>
      <c r="B112" s="8"/>
      <c r="C112" s="8" t="s">
        <v>1</v>
      </c>
      <c r="D112" s="8" t="s">
        <v>2</v>
      </c>
      <c r="E112" s="13"/>
      <c r="F112" s="13"/>
      <c r="G112" s="8" t="s">
        <v>10</v>
      </c>
      <c r="H112" s="13"/>
      <c r="I112" s="13"/>
      <c r="J112" s="13"/>
      <c r="K112" s="13"/>
      <c r="L112" s="13"/>
      <c r="M112" s="13"/>
      <c r="N112" s="13"/>
      <c r="O112" s="13"/>
      <c r="P112" s="8"/>
    </row>
    <row r="113" spans="1:16" ht="12.75" customHeight="1" x14ac:dyDescent="0.25">
      <c r="A113" s="20"/>
      <c r="B113" s="8"/>
      <c r="C113" s="101" t="s">
        <v>49</v>
      </c>
      <c r="D113" s="101" t="s">
        <v>39</v>
      </c>
      <c r="E113" s="21"/>
      <c r="F113" s="21"/>
      <c r="G113" s="13"/>
      <c r="H113" s="13"/>
      <c r="I113" s="72"/>
      <c r="J113" s="72"/>
      <c r="K113" s="72"/>
      <c r="L113" s="72"/>
      <c r="M113" s="72"/>
      <c r="N113" s="72"/>
      <c r="O113" s="72"/>
      <c r="P113" s="72"/>
    </row>
    <row r="114" spans="1:16" ht="12.75" customHeight="1" x14ac:dyDescent="0.25">
      <c r="A114" s="20"/>
      <c r="B114" s="8"/>
      <c r="C114" s="26"/>
      <c r="D114" s="26"/>
      <c r="E114" s="13"/>
      <c r="F114" s="13"/>
      <c r="G114" s="13"/>
      <c r="H114" s="13"/>
      <c r="I114" s="72"/>
      <c r="J114" s="72"/>
      <c r="K114" s="72"/>
      <c r="L114" s="72"/>
      <c r="M114" s="13"/>
      <c r="N114" s="13"/>
      <c r="O114" s="13"/>
      <c r="P114" s="13"/>
    </row>
    <row r="115" spans="1:16" ht="12.75" customHeight="1" x14ac:dyDescent="0.25">
      <c r="A115" s="8"/>
      <c r="B115" s="8"/>
      <c r="C115" s="45"/>
      <c r="D115" s="45"/>
      <c r="E115" s="21"/>
      <c r="F115" s="21"/>
      <c r="G115" s="13"/>
      <c r="H115" s="13"/>
      <c r="I115" s="13"/>
      <c r="J115" s="13"/>
      <c r="K115" s="13"/>
      <c r="L115" s="13"/>
      <c r="M115" s="13"/>
      <c r="N115" s="13"/>
      <c r="O115" s="13"/>
      <c r="P115" s="8"/>
    </row>
    <row r="116" spans="1:16" ht="12.75" customHeight="1" x14ac:dyDescent="0.25">
      <c r="A116" s="8"/>
      <c r="B116" s="8"/>
      <c r="C116" s="26"/>
      <c r="D116" s="26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8"/>
    </row>
    <row r="117" spans="1:16" ht="12.75" customHeight="1" x14ac:dyDescent="0.25">
      <c r="A117" s="8"/>
      <c r="B117" s="8"/>
      <c r="C117" s="26"/>
      <c r="D117" s="26"/>
      <c r="E117" s="13"/>
      <c r="F117" s="13"/>
      <c r="G117" s="12"/>
      <c r="H117" s="13"/>
      <c r="I117" s="13"/>
      <c r="J117" s="13"/>
      <c r="K117" s="13"/>
      <c r="L117" s="13"/>
      <c r="M117" s="13"/>
      <c r="N117" s="13"/>
      <c r="O117" s="13"/>
      <c r="P117" s="8"/>
    </row>
    <row r="118" spans="1:16" ht="12.75" customHeight="1" x14ac:dyDescent="0.25">
      <c r="A118" s="8"/>
      <c r="B118" s="8"/>
      <c r="C118" s="26"/>
      <c r="D118" s="26"/>
      <c r="E118" s="13"/>
      <c r="F118" s="13"/>
      <c r="G118" s="12"/>
      <c r="H118" s="13"/>
      <c r="I118" s="13"/>
      <c r="J118" s="13"/>
      <c r="K118" s="13"/>
      <c r="L118" s="13"/>
      <c r="M118" s="8"/>
      <c r="N118" s="8"/>
      <c r="O118" s="8"/>
      <c r="P118" s="8"/>
    </row>
    <row r="119" spans="1:16" ht="12.75" customHeight="1" x14ac:dyDescent="0.25">
      <c r="A119" s="8"/>
      <c r="B119" s="8"/>
      <c r="C119" s="26"/>
      <c r="D119" s="26"/>
      <c r="E119" s="13"/>
      <c r="F119" s="13"/>
      <c r="G119" s="12"/>
      <c r="H119" s="13"/>
      <c r="I119" s="13"/>
      <c r="J119" s="13"/>
      <c r="K119" s="13"/>
      <c r="L119" s="13"/>
      <c r="M119" s="8"/>
      <c r="N119" s="8"/>
      <c r="O119" s="8"/>
      <c r="P119" s="8"/>
    </row>
    <row r="120" spans="1:16" ht="12.75" customHeight="1" x14ac:dyDescent="0.25">
      <c r="A120" s="8"/>
      <c r="B120" s="8"/>
      <c r="C120" s="26"/>
      <c r="D120" s="26"/>
      <c r="E120" s="13"/>
      <c r="F120" s="13"/>
      <c r="G120" s="13"/>
      <c r="H120" s="13"/>
      <c r="I120" s="13"/>
      <c r="J120" s="13"/>
      <c r="K120" s="13"/>
      <c r="L120" s="13"/>
      <c r="M120" s="8"/>
      <c r="N120" s="8"/>
      <c r="O120" s="8"/>
      <c r="P120" s="8"/>
    </row>
    <row r="121" spans="1:16" ht="12.75" customHeight="1" x14ac:dyDescent="0.25">
      <c r="C121" s="41"/>
      <c r="G121" s="3" t="s">
        <v>19</v>
      </c>
      <c r="H121" s="3"/>
    </row>
    <row r="122" spans="1:16" ht="12.75" customHeight="1" x14ac:dyDescent="0.3">
      <c r="G122" s="10" t="s">
        <v>8</v>
      </c>
      <c r="H122" s="10"/>
      <c r="I122" s="33"/>
      <c r="J122" s="33"/>
      <c r="K122" s="33"/>
      <c r="L122" s="33"/>
    </row>
    <row r="123" spans="1:16" ht="12.75" customHeight="1" x14ac:dyDescent="0.25">
      <c r="G123" s="12" t="s">
        <v>32</v>
      </c>
      <c r="H123" s="12"/>
    </row>
    <row r="125" spans="1:16" ht="12.75" customHeight="1" x14ac:dyDescent="0.25">
      <c r="C125" s="40"/>
      <c r="D125" s="40"/>
      <c r="H125" s="29"/>
    </row>
  </sheetData>
  <sortState ref="C49:M52">
    <sortCondition descending="1" ref="M49:M52"/>
  </sortState>
  <phoneticPr fontId="0" type="noConversion"/>
  <conditionalFormatting sqref="G7 G34:G36 G44 G27 G24 G22 G30">
    <cfRule type="cellIs" dxfId="17" priority="19" operator="equal">
      <formula>"X"</formula>
    </cfRule>
    <cfRule type="cellIs" dxfId="16" priority="20" operator="equal">
      <formula>"**"</formula>
    </cfRule>
    <cfRule type="cellIs" dxfId="15" priority="21" operator="equal">
      <formula>"*"</formula>
    </cfRule>
  </conditionalFormatting>
  <conditionalFormatting sqref="G10:G12">
    <cfRule type="cellIs" dxfId="14" priority="16" operator="equal">
      <formula>"X"</formula>
    </cfRule>
    <cfRule type="cellIs" dxfId="13" priority="17" operator="equal">
      <formula>"**"</formula>
    </cfRule>
    <cfRule type="cellIs" dxfId="12" priority="18" operator="equal">
      <formula>"*"</formula>
    </cfRule>
  </conditionalFormatting>
  <conditionalFormatting sqref="G39 G42">
    <cfRule type="cellIs" dxfId="11" priority="34" operator="equal">
      <formula>"X"</formula>
    </cfRule>
    <cfRule type="cellIs" dxfId="10" priority="35" operator="equal">
      <formula>"**"</formula>
    </cfRule>
    <cfRule type="cellIs" dxfId="9" priority="36" operator="equal">
      <formula>"*"</formula>
    </cfRule>
  </conditionalFormatting>
  <conditionalFormatting sqref="G47:G50">
    <cfRule type="cellIs" dxfId="8" priority="7" operator="equal">
      <formula>"X"</formula>
    </cfRule>
    <cfRule type="cellIs" dxfId="7" priority="8" operator="equal">
      <formula>"**"</formula>
    </cfRule>
    <cfRule type="cellIs" dxfId="6" priority="9" operator="equal">
      <formula>"*"</formula>
    </cfRule>
  </conditionalFormatting>
  <conditionalFormatting sqref="G60:G63">
    <cfRule type="cellIs" dxfId="5" priority="4" operator="equal">
      <formula>"X"</formula>
    </cfRule>
    <cfRule type="cellIs" dxfId="4" priority="5" operator="equal">
      <formula>"**"</formula>
    </cfRule>
    <cfRule type="cellIs" dxfId="3" priority="6" operator="equal">
      <formula>"*"</formula>
    </cfRule>
  </conditionalFormatting>
  <conditionalFormatting sqref="G72:G75">
    <cfRule type="cellIs" dxfId="2" priority="1" operator="equal">
      <formula>"X"</formula>
    </cfRule>
    <cfRule type="cellIs" dxfId="1" priority="2" operator="equal">
      <formula>"**"</formula>
    </cfRule>
    <cfRule type="cellIs" dxfId="0" priority="3" operator="equal">
      <formula>"*"</formula>
    </cfRule>
  </conditionalFormatting>
  <pageMargins left="0.59" right="0.21" top="0.63" bottom="0.65" header="0.5" footer="0.5"/>
  <pageSetup paperSize="8" scale="74" orientation="portrait" r:id="rId1"/>
  <headerFooter alignWithMargins="0">
    <oddHeader>&amp;L&amp;"Calibri"&amp;10&amp;K009fdfClassification: Internal Use&amp;1#</oddHeader>
  </headerFooter>
  <rowBreaks count="3" manualBreakCount="3">
    <brk id="83" max="16383" man="1"/>
    <brk id="86" max="15" man="1"/>
    <brk id="123" max="16383" man="1"/>
  </rowBreaks>
  <colBreaks count="1" manualBreakCount="1">
    <brk id="2" max="10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zoomScaleNormal="100" workbookViewId="0">
      <selection activeCell="K10" sqref="K10"/>
    </sheetView>
  </sheetViews>
  <sheetFormatPr defaultRowHeight="12.5" x14ac:dyDescent="0.25"/>
  <cols>
    <col min="2" max="2" width="22" customWidth="1"/>
    <col min="4" max="4" width="26" customWidth="1"/>
    <col min="5" max="5" width="14.26953125" customWidth="1"/>
    <col min="6" max="6" width="12.1796875" customWidth="1"/>
    <col min="17" max="17" width="24" customWidth="1"/>
    <col min="19" max="19" width="14.81640625" customWidth="1"/>
  </cols>
  <sheetData>
    <row r="1" spans="1:6" x14ac:dyDescent="0.25">
      <c r="F1" s="73" t="s">
        <v>45</v>
      </c>
    </row>
    <row r="3" spans="1:6" x14ac:dyDescent="0.25">
      <c r="A3" s="73" t="s">
        <v>91</v>
      </c>
      <c r="B3" s="19"/>
      <c r="C3" s="17"/>
      <c r="D3" s="19"/>
      <c r="E3" s="17"/>
    </row>
    <row r="4" spans="1:6" x14ac:dyDescent="0.25">
      <c r="A4" s="73" t="s">
        <v>91</v>
      </c>
      <c r="B4" s="19"/>
      <c r="C4" s="17"/>
      <c r="D4" s="19"/>
      <c r="E4" s="17"/>
    </row>
    <row r="5" spans="1:6" x14ac:dyDescent="0.25">
      <c r="A5" s="73" t="s">
        <v>91</v>
      </c>
      <c r="B5" s="19"/>
      <c r="C5" s="17"/>
      <c r="D5" s="19"/>
      <c r="E5" s="17"/>
    </row>
    <row r="6" spans="1:6" x14ac:dyDescent="0.25">
      <c r="A6" s="73" t="s">
        <v>91</v>
      </c>
      <c r="B6" s="28"/>
      <c r="C6" s="16"/>
      <c r="D6" s="42"/>
      <c r="E6" s="16"/>
    </row>
    <row r="7" spans="1:6" x14ac:dyDescent="0.25">
      <c r="A7" s="73" t="s">
        <v>91</v>
      </c>
      <c r="B7" s="70"/>
      <c r="C7" s="17"/>
      <c r="D7" s="71"/>
      <c r="E7" s="17"/>
    </row>
    <row r="8" spans="1:6" x14ac:dyDescent="0.25">
      <c r="A8" s="73" t="s">
        <v>91</v>
      </c>
      <c r="B8" s="63"/>
      <c r="C8" s="17"/>
      <c r="D8" s="63"/>
      <c r="E8" s="17"/>
    </row>
    <row r="9" spans="1:6" x14ac:dyDescent="0.25">
      <c r="A9" s="73" t="s">
        <v>91</v>
      </c>
      <c r="B9" s="70"/>
      <c r="C9" s="17"/>
      <c r="D9" s="71"/>
      <c r="E9" s="17"/>
    </row>
    <row r="10" spans="1:6" x14ac:dyDescent="0.25">
      <c r="A10" s="73" t="s">
        <v>91</v>
      </c>
      <c r="B10" s="70"/>
      <c r="C10" s="17"/>
      <c r="D10" s="70"/>
      <c r="E10" s="17"/>
    </row>
    <row r="11" spans="1:6" x14ac:dyDescent="0.25">
      <c r="A11" s="73" t="s">
        <v>91</v>
      </c>
      <c r="B11" s="71"/>
      <c r="C11" s="17"/>
      <c r="D11" s="71"/>
      <c r="E11" s="17"/>
    </row>
    <row r="13" spans="1:6" x14ac:dyDescent="0.25">
      <c r="A13" s="73" t="s">
        <v>92</v>
      </c>
      <c r="B13" s="28"/>
      <c r="C13" s="16"/>
      <c r="D13" s="28"/>
      <c r="E13" s="16"/>
      <c r="F13" s="73"/>
    </row>
    <row r="14" spans="1:6" ht="13" thickBot="1" x14ac:dyDescent="0.3">
      <c r="A14" s="73" t="s">
        <v>92</v>
      </c>
      <c r="B14" s="67"/>
      <c r="C14" s="16"/>
      <c r="D14" s="67"/>
      <c r="E14" s="61"/>
      <c r="F14" s="73"/>
    </row>
    <row r="15" spans="1:6" x14ac:dyDescent="0.25">
      <c r="A15" s="73" t="s">
        <v>92</v>
      </c>
      <c r="B15" s="28"/>
      <c r="C15" s="16"/>
      <c r="D15" s="28"/>
      <c r="E15" s="16"/>
      <c r="F15" s="73"/>
    </row>
    <row r="16" spans="1:6" x14ac:dyDescent="0.25">
      <c r="A16" s="73" t="s">
        <v>92</v>
      </c>
      <c r="B16" s="28"/>
      <c r="C16" s="16"/>
      <c r="D16" s="28"/>
      <c r="E16" s="16"/>
      <c r="F16" s="73"/>
    </row>
    <row r="17" spans="1:6" x14ac:dyDescent="0.25">
      <c r="A17" s="73" t="s">
        <v>92</v>
      </c>
      <c r="B17" s="70"/>
      <c r="C17" s="17"/>
      <c r="D17" s="70"/>
      <c r="E17" s="17"/>
      <c r="F17" s="73"/>
    </row>
    <row r="18" spans="1:6" x14ac:dyDescent="0.25">
      <c r="A18" s="73" t="s">
        <v>92</v>
      </c>
      <c r="B18" s="70"/>
      <c r="C18" s="17"/>
      <c r="D18" s="70"/>
      <c r="E18" s="17"/>
      <c r="F18" s="73"/>
    </row>
    <row r="19" spans="1:6" x14ac:dyDescent="0.25">
      <c r="A19" s="73" t="s">
        <v>92</v>
      </c>
      <c r="B19" s="19"/>
      <c r="C19" s="17"/>
      <c r="D19" s="19"/>
      <c r="E19" s="17"/>
    </row>
    <row r="20" spans="1:6" x14ac:dyDescent="0.25">
      <c r="A20" s="73" t="s">
        <v>92</v>
      </c>
      <c r="B20" s="19"/>
      <c r="C20" s="17"/>
      <c r="D20" s="19"/>
      <c r="E20" s="17"/>
    </row>
    <row r="22" spans="1:6" x14ac:dyDescent="0.25">
      <c r="A22" s="73" t="s">
        <v>93</v>
      </c>
      <c r="B22" s="28"/>
      <c r="C22" s="16"/>
      <c r="D22" s="28"/>
      <c r="E22" s="16"/>
    </row>
    <row r="23" spans="1:6" x14ac:dyDescent="0.25">
      <c r="A23" s="73" t="s">
        <v>93</v>
      </c>
      <c r="B23" s="70"/>
      <c r="C23" s="17"/>
      <c r="D23" s="70"/>
      <c r="E23" s="17"/>
    </row>
    <row r="24" spans="1:6" x14ac:dyDescent="0.25">
      <c r="A24" s="73" t="s">
        <v>93</v>
      </c>
      <c r="B24" s="19"/>
      <c r="C24" s="17"/>
      <c r="D24" s="19"/>
      <c r="E24" s="17"/>
    </row>
    <row r="25" spans="1:6" x14ac:dyDescent="0.25">
      <c r="A25" s="73" t="s">
        <v>93</v>
      </c>
      <c r="B25" s="70"/>
      <c r="C25" s="17"/>
      <c r="D25" s="70"/>
      <c r="E25" s="17"/>
    </row>
    <row r="26" spans="1:6" x14ac:dyDescent="0.25">
      <c r="A26" s="73" t="s">
        <v>93</v>
      </c>
      <c r="B26" s="19"/>
      <c r="C26" s="17"/>
      <c r="D26" s="19"/>
      <c r="E26" s="17"/>
    </row>
    <row r="27" spans="1:6" x14ac:dyDescent="0.25">
      <c r="A27" s="73" t="s">
        <v>93</v>
      </c>
      <c r="B27" s="28"/>
      <c r="C27" s="16"/>
      <c r="D27" s="28"/>
      <c r="E27" s="16"/>
    </row>
    <row r="28" spans="1:6" x14ac:dyDescent="0.25">
      <c r="A28" s="73" t="s">
        <v>93</v>
      </c>
      <c r="B28" s="28"/>
      <c r="C28" s="16"/>
      <c r="D28" s="28"/>
      <c r="E28" s="16"/>
    </row>
    <row r="29" spans="1:6" x14ac:dyDescent="0.25">
      <c r="A29" s="73" t="s">
        <v>93</v>
      </c>
      <c r="B29" s="19"/>
      <c r="C29" s="17"/>
      <c r="D29" s="19"/>
      <c r="E29" s="17"/>
    </row>
    <row r="30" spans="1:6" x14ac:dyDescent="0.25">
      <c r="A30" s="73" t="s">
        <v>93</v>
      </c>
      <c r="B30" s="19"/>
      <c r="C30" s="17"/>
      <c r="D30" s="19"/>
      <c r="E30" s="17"/>
    </row>
    <row r="31" spans="1:6" x14ac:dyDescent="0.25">
      <c r="A31" s="73" t="s">
        <v>93</v>
      </c>
      <c r="B31" s="70"/>
      <c r="C31" s="17"/>
      <c r="D31" s="70"/>
      <c r="E31" s="17"/>
    </row>
    <row r="32" spans="1:6" x14ac:dyDescent="0.25">
      <c r="A32" s="73" t="s">
        <v>93</v>
      </c>
      <c r="B32" s="19"/>
      <c r="C32" s="17"/>
      <c r="D32" s="19"/>
      <c r="E32" s="17"/>
    </row>
    <row r="33" spans="1:5" x14ac:dyDescent="0.25">
      <c r="A33" s="73" t="s">
        <v>93</v>
      </c>
      <c r="B33" s="70"/>
      <c r="C33" s="17"/>
      <c r="D33" s="70"/>
      <c r="E33" s="17"/>
    </row>
    <row r="34" spans="1:5" x14ac:dyDescent="0.25">
      <c r="A34" s="73" t="s">
        <v>93</v>
      </c>
      <c r="B34" s="70"/>
      <c r="C34" s="17"/>
      <c r="D34" s="70"/>
      <c r="E34" s="17"/>
    </row>
    <row r="36" spans="1:5" x14ac:dyDescent="0.25">
      <c r="A36" s="73" t="s">
        <v>94</v>
      </c>
      <c r="B36" s="70"/>
      <c r="C36" s="17"/>
      <c r="D36" s="65"/>
      <c r="E36" s="17"/>
    </row>
    <row r="37" spans="1:5" x14ac:dyDescent="0.25">
      <c r="A37" s="73" t="s">
        <v>94</v>
      </c>
      <c r="B37" s="28"/>
      <c r="C37" s="16"/>
      <c r="D37" s="28"/>
      <c r="E37" s="16"/>
    </row>
    <row r="38" spans="1:5" x14ac:dyDescent="0.25">
      <c r="A38" s="73" t="s">
        <v>94</v>
      </c>
      <c r="B38" s="28"/>
      <c r="C38" s="16"/>
      <c r="D38" s="28"/>
      <c r="E38" s="16"/>
    </row>
    <row r="39" spans="1:5" x14ac:dyDescent="0.25">
      <c r="A39" s="73" t="s">
        <v>94</v>
      </c>
      <c r="B39" s="28"/>
      <c r="C39" s="16"/>
      <c r="D39" s="28"/>
      <c r="E39" s="16"/>
    </row>
    <row r="40" spans="1:5" x14ac:dyDescent="0.25">
      <c r="A40" s="73" t="s">
        <v>94</v>
      </c>
      <c r="B40" s="28"/>
      <c r="C40" s="16"/>
      <c r="D40" s="28"/>
      <c r="E40" s="16"/>
    </row>
    <row r="41" spans="1:5" x14ac:dyDescent="0.25">
      <c r="A41" s="73" t="s">
        <v>94</v>
      </c>
      <c r="B41" s="28"/>
      <c r="C41" s="16"/>
      <c r="D41" s="28"/>
      <c r="E41" s="16"/>
    </row>
    <row r="42" spans="1:5" x14ac:dyDescent="0.25">
      <c r="A42" s="73" t="s">
        <v>94</v>
      </c>
      <c r="B42" s="28"/>
      <c r="C42" s="16"/>
      <c r="D42" s="28"/>
      <c r="E42" s="16"/>
    </row>
    <row r="43" spans="1:5" x14ac:dyDescent="0.25">
      <c r="A43" s="73" t="s">
        <v>94</v>
      </c>
      <c r="B43" s="60"/>
      <c r="C43" s="17"/>
      <c r="D43" s="60"/>
      <c r="E43" s="16"/>
    </row>
    <row r="44" spans="1:5" x14ac:dyDescent="0.25">
      <c r="A44" s="73" t="s">
        <v>94</v>
      </c>
      <c r="B44" s="28"/>
      <c r="C44" s="16"/>
      <c r="D44" s="28"/>
      <c r="E44" s="16"/>
    </row>
    <row r="45" spans="1:5" x14ac:dyDescent="0.25">
      <c r="A45" s="73" t="s">
        <v>94</v>
      </c>
      <c r="B45" s="28"/>
      <c r="C45" s="16"/>
      <c r="D45" s="28"/>
      <c r="E45" s="16"/>
    </row>
    <row r="46" spans="1:5" ht="14" customHeight="1" x14ac:dyDescent="0.25"/>
  </sheetData>
  <sortState ref="B14:E24">
    <sortCondition ref="D14:D24"/>
  </sortState>
  <pageMargins left="0.7" right="0.7" top="0.75" bottom="0.75" header="0.3" footer="0.3"/>
  <pageSetup paperSize="9" scale="96" fitToHeight="0" orientation="portrait" r:id="rId1"/>
  <headerFooter>
    <oddHeader>&amp;L&amp;"Calibri"&amp;10&amp;K009fdfClassification: Internal Use&amp;1#</oddHeader>
  </headerFooter>
  <rowBreaks count="1" manualBreakCount="1">
    <brk id="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IP21ConfigWorkBook xmlns:xsi="http://www.w3.org/2001/XMLSchema-instance" xmlns:xsd="http://www.w3.org/2001/XMLSchema" xmlns="http://www.aspentech.com/ProcessData/ExcelAddIn/IP21ConfigWorkBook">
  <WorkBookName>selectie 2025 junioren.xlsx</WorkBookName>
  <MappingTemplateName/>
  <ColumnMaps/>
  <IP21DatabaseSchema>
    <SchemaName>BOZ_CPP_FIN</SchemaName>
    <DefinitionRecords>
      <IP21DefinitionRecord>
        <DefinitionRecordName>DiskHistoryDef</DefinitionRecordName>
        <DefinitionRecords>
          <IP21Record>
            <RecordName>TSK_DHIS</RecordName>
            <DefinitionRecordName>DiskHistoryDef</DefinitionRecordName>
            <RecordFields/>
            <RecordRepeatAreas/>
            <USABLE>false</USABLE>
          </IP21Record>
          <IP21Record>
            <RecordName>TSK_DHIS_AGGR</RecordName>
            <DefinitionRecordName>DiskHistoryDef</DefinitionRecordName>
            <RecordFields/>
            <RecordRepeatAreas/>
            <USABLE>false</USABLE>
          </IP21Record>
          <IP21Record>
            <RecordName>TSK_DHIS_ANALOG</RecordName>
            <DefinitionRecordName>DiskHistoryDef</DefinitionRecordName>
            <RecordFields/>
            <RecordRepeatAreas/>
            <USABLE>false</USABLE>
          </IP21Record>
          <IP21Record>
            <RecordName>TSK_DHIS_DCD1</RecordName>
            <DefinitionRecordName>DiskHistoryDef</DefinitionRecordName>
            <RecordFields/>
            <RecordRepeatAreas/>
            <USABLE>false</USABLE>
          </IP21Record>
          <IP21Record>
            <RecordName>TSK_DHIS_DCD2</RecordName>
            <DefinitionRecordName>DiskHistoryDef</DefinitionRecordName>
            <RecordFields/>
            <RecordRepeatAreas/>
            <USABLE>false</USABLE>
          </IP21Record>
          <IP21Record>
            <RecordName>TSK_DHIS_DCD3</RecordName>
            <DefinitionRecordName>DiskHistoryDef</DefinitionRecordName>
            <RecordFields/>
            <RecordRepeatAreas/>
            <USABLE>false</USABLE>
          </IP21Record>
          <IP21Record>
            <RecordName>TSK_DHIS_FEEDER</RecordName>
            <DefinitionRecordName>DiskHistoryDef</DefinitionRecordName>
            <RecordFields/>
            <RecordRepeatAreas/>
            <USABLE>false</USABLE>
          </IP21Record>
          <IP21Record>
            <RecordName>TSK_DHIS_HEATER</RecordName>
            <DefinitionRecordName>DiskHistoryDef</DefinitionRecordName>
            <RecordFields/>
            <RecordRepeatAreas/>
            <USABLE>false</USABLE>
          </IP21Record>
          <IP21Record>
            <RecordName>TSK_DHIS_PID1</RecordName>
            <DefinitionRecordName>DiskHistoryDef</DefinitionRecordName>
            <RecordFields/>
            <RecordRepeatAreas/>
            <USABLE>false</USABLE>
          </IP21Record>
          <IP21Record>
            <RecordName>TSK_DHIS_TEXT</RecordName>
            <DefinitionRecordName>DiskHistoryDef</DefinitionRecordName>
            <RecordFields/>
            <RecordRepeatAreas/>
            <USABLE>false</USABLE>
          </IP21Record>
        </DefinitionRecords>
        <DefinitionRecordFields>
          <IP21RecordField>
            <FieldName>NAME</FieldName>
            <DataType>Character</DataType>
            <Length>15</Length>
            <ChangeAbility>UnUsable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DiskHistoryDef</DefinitionRecordName>
          </IP21RecordField>
          <IP21RecordField>
            <FieldName>DESCRIPTION</FieldName>
            <DataType>Character</DataType>
            <Length>32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DiskHistoryDef</DefinitionRecordName>
          </IP21RecordField>
          <IP21RecordField>
            <FieldName>File_Sets</FieldName>
            <DataType>Repeat Area</DataType>
            <Length>285</Length>
            <ChangeAbility>Always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CACHE_ENTRY_SIZE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CUR_CACHE_ENTRY_SIZE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CUR_GLBL_FS_THRESHLD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F 7. 2</FieldFormatRecordName>
            <FieldFormatDefinitionRecordName>RealFormatDef</FieldFormatDefinitionRecordName>
            <SearchKeyRecord/>
            <DefinitionRecordName>DiskHistoryDef</DefinitionRecordName>
          </IP21RecordField>
          <IP21RecordField>
            <FieldName>CUR_GLBL_FS_TIMESPAN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DS12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CUR_INSERT_SIZE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CUR_NUM_OF_POINTS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CUR_QUEUE_SIZE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CUR_REPOS_FILE_PATH</FieldName>
            <DataType>Character</DataType>
            <Length>255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DiskHistoryDef</DefinitionRecordName>
          </IP21RecordField>
          <IP21RecordField>
            <FieldName>FUTURE_EVENT_TIME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DS12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GLBL_FS_SIZE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GLBL_FS_THRESHOLD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F 7. 2</FieldFormatRecordName>
            <FieldFormatDefinitionRecordName>RealFormatDef</FieldFormatDefinitionRecordName>
            <SearchKeyRecord/>
            <DefinitionRecordName>DiskHistoryDef</DefinitionRecordName>
          </IP21RecordField>
          <IP21RecordField>
            <FieldName>GLBL_FS_TIMESPAN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DS12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HIST_PARAM_RECORD</FieldName>
            <DataType>Record</DataType>
            <Length>4</Length>
            <ChangeAbility>UnUsable</ChangeAbility>
            <IsFormattedBySelectorRecord>false</IsFormattedBySelectorRecord>
            <IsFormattedByRecord>true</IsFormattedByRecord>
            <FieldFormatRecordName/>
            <FieldFormatDefinitionRecordName/>
            <SearchKeyRecord>HistoryParamDef</SearchKeyRecord>
            <DefinitionRecordName>DiskHistoryDef</DefinitionRecordName>
          </IP21RecordField>
          <IP21RecordField>
            <FieldName>NEW_REPOS_NAME</FieldName>
            <DataType>Character</DataType>
            <Length>15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DiskHistoryDef</DefinitionRecordName>
          </IP21RecordField>
          <IP21RecordField>
            <FieldName>REPOS_STATUS_FLAG</FieldName>
            <DataType>Integer</DataType>
            <Length>72</Length>
            <ChangeAbility>Always</ChangeAbility>
            <IsFormattedBySelectorRecord>true</IsFormattedBySelectorRecord>
            <IsFormattedByRecord>false</IsFormattedByRecord>
            <FieldFormatRecordName>ReposRecStatus</FieldFormatRecordName>
            <FieldFormatDefinitionRecordName>Select20Def</FieldFormatDefinitionRecordName>
            <SearchKeyRecord/>
            <DefinitionRecordName>DiskHistoryDef</DefinitionRecordName>
          </IP21RecordField>
          <IP21RecordField>
            <FieldName>REPOS_FILE_PATH</FieldName>
            <DataType>Character</DataType>
            <Length>255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DiskHistoryDef</DefinitionRecordName>
          </IP21RecordField>
          <IP21RecordField>
            <FieldName>NUM_OF_POINTS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QUEUE_SIZE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PAST_EVENT_TIME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DS12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INSERT_SIZE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REPOSITORY_NUMBER</FieldName>
            <DataType>Integer</DataType>
            <Length>72</Length>
            <ChangeAbility>Always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DiskHistoryDef</DefinitionRecordName>
          </IP21RecordField>
          <IP21RecordField>
            <FieldName>IP_TARGET_REPOSITORY</FieldName>
            <DataType>Character</DataType>
            <Length>15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DiskHistoryDef</DefinitionRecordName>
          </IP21RecordField>
        </DefinitionRecordFields>
        <DefinitionRecordRepeatAreas/>
        <MapRecordName/>
      </IP21DefinitionRecord>
      <IP21DefinitionRecord>
        <DefinitionRecordName>IP_AnalogDef</DefinitionRecordName>
        <DefinitionRecords/>
        <DefinitionRecordFields>
          <IP21RecordField>
            <FieldName>NAME</FieldName>
            <DataType>Character</DataType>
            <Length>256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IP_AnalogDef</DefinitionRecordName>
          </IP21RecordField>
          <IP21RecordField>
            <FieldName>IP_#_OF_TREND_VALUES</FieldName>
            <DataType>Repeat Area</DataType>
            <Length>7</Length>
            <ChangeAbility>Always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IP_DESCRIPTION</FieldName>
            <DataType>Character</DataType>
            <Length>32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IP_AnalogDef</DefinitionRecordName>
          </IP21RecordField>
          <IP21RecordField>
            <FieldName>IP_PLANT_AREA</FieldName>
            <DataType>Integer</DataType>
            <Length>16</Length>
            <ChangeAbility>Always</ChangeAbility>
            <IsFormattedBySelectorRecord>true</IsFormattedBySelectorRecord>
            <IsFormattedByRecord>false</IsFormattedByRecord>
            <FieldFormatRecordName>PLANT-AREAS</FieldFormatRecordName>
            <FieldFormatDefinitionRecordName>Select10Def</FieldFormatDefinitionRecordName>
            <SearchKeyRecord/>
            <DefinitionRecordName>IP_AnalogDef</DefinitionRecordName>
          </IP21RecordField>
          <IP21RecordField>
            <FieldName>IP_TAG_TYPE</FieldName>
            <DataType>Integer</DataType>
            <Length>65</Length>
            <ChangeAbility>Never</ChangeAbility>
            <IsFormattedBySelectorRecord>true</IsFormattedBySelectorRecord>
            <IsFormattedByRecord>false</IsFormattedByRecord>
            <FieldFormatRecordName>IP_AnalogTypes</FieldFormatRecordName>
            <FieldFormatDefinitionRecordName>IP_TagTypeDef</FieldFormatDefinitionRecordName>
            <SearchKeyRecord>IP_AnalogTypes</SearchKeyRecord>
            <DefinitionRecordName>IP_AnalogDef</DefinitionRecordName>
          </IP21RecordField>
          <IP21RecordField>
            <FieldName>IP_ENG_UNITS</FieldName>
            <DataType>Integer</DataType>
            <Length>16</Length>
            <ChangeAbility>Always</ChangeAbility>
            <IsFormattedBySelectorRecord>true</IsFormattedBySelectorRecord>
            <IsFormattedByRecord>false</IsFormattedByRecord>
            <FieldFormatRecordName>ENG-UNITS</FieldFormatRecordName>
            <FieldFormatDefinitionRecordName>Select8Def</FieldFormatDefinitionRecordName>
            <SearchKeyRecord/>
            <DefinitionRecordName>IP_AnalogDef</DefinitionRecordName>
          </IP21RecordField>
          <IP21RecordField>
            <FieldName>IP_VALUE_FORMAT</FieldName>
            <DataType>Record</DataType>
            <Length>4</Length>
            <ChangeAbility>Always</ChangeAbility>
            <IsFormattedBySelectorRecord>false</IsFormattedBySelectorRecord>
            <IsFormattedByRecord>true</IsFormattedByRecord>
            <FieldFormatRecordName/>
            <FieldFormatDefinitionRecordName/>
            <SearchKeyRecord>DISPLAY_WHOLE_DIGITS</SearchKeyRecord>
            <DefinitionRecordName>IP_AnalogDef</DefinitionRecordName>
          </IP21RecordField>
          <IP21RecordField>
            <FieldName>IP_INPUT_VALUE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IP_INPUT_QUALITY</FieldName>
            <DataType>Integer</DataType>
            <Length>16</Length>
            <ChangeAbility>Always</ChangeAbility>
            <IsFormattedBySelectorRecord>true</IsFormattedBySelectorRecord>
            <IsFormattedByRecord>false</IsFormattedByRecord>
            <FieldFormatRecordName>QUALITY-STATUSES</FieldFormatRecordName>
            <FieldFormatDefinitionRecordName>QualityStatusDef</FieldFormatDefinitionRecordName>
            <SearchKeyRecord>QUALITY-STATUSES</SearchKeyRecord>
            <DefinitionRecordName>IP_AnalogDef</DefinitionRecordName>
          </IP21RecordField>
          <IP21RecordField>
            <FieldName>IP_INPUT_TIME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IP_AnalogDef</DefinitionRecordName>
          </IP21RecordField>
          <IP21RecordField>
            <FieldName>IP_DC_SIGNIFICANCE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F12. 7</FieldFormatRecordName>
            <FieldFormatDefinitionRecordName>RealFormatDef</FieldFormatDefinitionRecordName>
            <SearchKeyRecord/>
            <DefinitionRecordName>IP_AnalogDef</DefinitionRecordName>
          </IP21RecordField>
          <IP21RecordField>
            <FieldName>IP_DC_MAX_TIME_INT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DT12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IP_VALUE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IP_VALUE_QUALITY</FieldName>
            <DataType>Integer</DataType>
            <Length>16</Length>
            <ChangeAbility>Always</ChangeAbility>
            <IsFormattedBySelectorRecord>true</IsFormattedBySelectorRecord>
            <IsFormattedByRecord>false</IsFormattedByRecord>
            <FieldFormatRecordName>QUALITY-STATUSES</FieldFormatRecordName>
            <FieldFormatDefinitionRecordName>QualityStatusDef</FieldFormatDefinitionRecordName>
            <SearchKeyRecord>QUALITY-STATUSES</SearchKeyRecord>
            <DefinitionRecordName>IP_AnalogDef</DefinitionRecordName>
          </IP21RecordField>
          <IP21RecordField>
            <FieldName>IP_DC_STATUS</FieldName>
            <DataType>Integer</DataType>
            <Length>67</Length>
            <ChangeAbility>UnUsable</ChangeAbility>
            <IsFormattedBySelectorRecord>true</IsFormattedBySelectorRecord>
            <IsFormattedByRecord>false</IsFormattedByRecord>
            <FieldFormatRecordName>BOXCARS-STATUSES</FieldFormatRecordName>
            <FieldFormatDefinitionRecordName>Select12Def</FieldFormatDefinitionRecordName>
            <SearchKeyRecord/>
            <DefinitionRecordName>IP_AnalogDef</DefinitionRecordName>
          </IP21RecordField>
          <IP21RecordField>
            <FieldName>IP_DC_SLOPE</FieldName>
            <DataType>Real</DataType>
            <Length>4</Length>
            <ChangeAbility>Never</ChangeAbility>
            <IsFormattedBySelectorRecord>false</IsFormattedBySelectorRecord>
            <IsFormattedByRecord>false</IsFormattedByRecord>
            <FieldFormatRecordName>F12. 7</FieldFormatRecordName>
            <FieldFormatDefinitionRecordName>RealFormatDef</FieldFormatDefinitionRecordName>
            <SearchKeyRecord/>
            <DefinitionRecordName>IP_AnalogDef</DefinitionRecordName>
          </IP21RecordField>
          <IP21RecordField>
            <FieldName>IP_VALUE_TIME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IP_AnalogDef</DefinitionRecordName>
          </IP21RecordField>
          <IP21RecordField>
            <FieldName>IP_GRAPH_MAXIMUM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IP_GRAPH_MINIMUM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IP_STEPPED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IP_Inter/Stepped</FieldFormatRecordName>
            <FieldFormatDefinitionRecordName>Select12Def</FieldFormatDefinitionRecordName>
            <SearchKeyRecord/>
            <DefinitionRecordName>IP_AnalogDef</DefinitionRecordName>
          </IP21RecordField>
          <IP21RecordField>
            <FieldName>IP_MESSAGE_SWITCH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OFF/ON</FieldFormatRecordName>
            <FieldFormatDefinitionRecordName>Select3Def</FieldFormatDefinitionRecordName>
            <SearchKeyRecord/>
            <DefinitionRecordName>IP_AnalogDef</DefinitionRecordName>
          </IP21RecordField>
          <IP21RecordField>
            <FieldName>IP_ALARM_FORMAT</FieldName>
            <DataType>Record</DataType>
            <Length>4</Length>
            <ChangeAbility>Always</ChangeAbility>
            <IsFormattedBySelectorRecord>false</IsFormattedBySelectorRecord>
            <IsFormattedByRecord>true</IsFormattedByRecord>
            <FieldFormatRecordName/>
            <FieldFormatDefinitionRecordName/>
            <SearchKeyRecord>IP_AlarmMsgDefs</SearchKeyRecord>
            <DefinitionRecordName>IP_AnalogDef</DefinitionRecordName>
          </IP21RecordField>
          <IP21RecordField>
            <FieldName>IP_ALARM_STATE</FieldName>
            <DataType>Integer</DataType>
            <Length>3</Length>
            <ChangeAbility>Never</ChangeAbility>
            <IsFormattedBySelectorRecord>false</IsFormattedBySelectorRecord>
            <IsFormattedByRecord>false</IsFormattedByRecord>
            <FieldFormatRecordName>IP_ALARM_FORMAT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IP_ACKNOWLEDGEMENT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ACK/UNACK</FieldFormatRecordName>
            <FieldFormatDefinitionRecordName>Select6Def</FieldFormatDefinitionRecordName>
            <SearchKeyRecord/>
            <DefinitionRecordName>IP_AnalogDef</DefinitionRecordName>
          </IP21RecordField>
          <IP21RecordField>
            <FieldName>IP_HIGH_HIGH_LIMIT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IP_HIGH_LIMIT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IP_LOW_LIMIT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IP_LOW_LOW_LIMIT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IP_LIMIT_DEADBAND</FieldName>
            <DataType>Real</DataType>
            <Length>4</Length>
            <ChangeAbility>Always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IP_HIGH_STATE_COLOR</FieldName>
            <DataType>Integer</DataType>
            <Length>5</Length>
            <ChangeAbility>Always</ChangeAbility>
            <IsFormattedBySelectorRecord>true</IsFormattedBySelectorRecord>
            <IsFormattedByRecord>false</IsFormattedByRecord>
            <FieldFormatRecordName>IP_AlarmColors</FieldFormatRecordName>
            <FieldFormatDefinitionRecordName>Select16Def</FieldFormatDefinitionRecordName>
            <SearchKeyRecord/>
            <DefinitionRecordName>IP_AnalogDef</DefinitionRecordName>
          </IP21RecordField>
          <IP21RecordField>
            <FieldName>IP_MID_STATE_COLOR</FieldName>
            <DataType>Integer</DataType>
            <Length>5</Length>
            <ChangeAbility>Always</ChangeAbility>
            <IsFormattedBySelectorRecord>true</IsFormattedBySelectorRecord>
            <IsFormattedByRecord>false</IsFormattedByRecord>
            <FieldFormatRecordName>IP_AlarmColors</FieldFormatRecordName>
            <FieldFormatDefinitionRecordName>Select16Def</FieldFormatDefinitionRecordName>
            <SearchKeyRecord/>
            <DefinitionRecordName>IP_AnalogDef</DefinitionRecordName>
          </IP21RecordField>
          <IP21RecordField>
            <FieldName>IP_LOW_STATE_COLOR</FieldName>
            <DataType>Integer</DataType>
            <Length>5</Length>
            <ChangeAbility>Always</ChangeAbility>
            <IsFormattedBySelectorRecord>true</IsFormattedBySelectorRecord>
            <IsFormattedByRecord>false</IsFormattedByRecord>
            <FieldFormatRecordName>IP_AlarmColors</FieldFormatRecordName>
            <FieldFormatDefinitionRecordName>Select16Def</FieldFormatDefinitionRecordName>
            <SearchKeyRecord/>
            <DefinitionRecordName>IP_AnalogDef</DefinitionRecordName>
          </IP21RecordField>
          <IP21RecordField>
            <FieldName>IP_DEVICE_TABLE</FieldName>
            <DataType>Character</DataType>
            <Length>8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IP_AnalogDef</DefinitionRecordName>
          </IP21RecordField>
          <IP21RecordField>
            <FieldName>IP_TREND_VIEW_TIME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DT12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IP_REPOSITORY</FieldName>
            <DataType>Record</DataType>
            <Length>4</Length>
            <ChangeAbility>Always</ChangeAbility>
            <IsFormattedBySelectorRecord>false</IsFormattedBySelectorRecord>
            <IsFormattedByRecord>true</IsFormattedByRecord>
            <FieldFormatRecordName/>
            <FieldFormatDefinitionRecordName/>
            <SearchKeyRecord>DiskHistoryDef</SearchKeyRecord>
            <DefinitionRecordName>IP_AnalogDef</DefinitionRecordName>
          </IP21RecordField>
          <IP21RecordField>
            <FieldName>IP_ARCHIVING</FieldName>
            <DataType>Integer</DataType>
            <Length>1026</Length>
            <ChangeAbility>Usable</ChangeAbility>
            <IsFormattedBySelectorRecord>true</IsFormattedBySelectorRecord>
            <IsFormattedByRecord>false</IsFormattedByRecord>
            <FieldFormatRecordName>PAUSE/OFF/ON</FieldFormatRecordName>
            <FieldFormatDefinitionRecordName>Select6Def</FieldFormatDefinitionRecordName>
            <SearchKeyRecord/>
            <DefinitionRecordName>IP_AnalogDef</DefinitionRecordName>
          </IP21RecordField>
          <IP21RecordField>
            <FieldName>IP_TREND_SEQ_#</FieldName>
            <DataType>Integer</DataType>
            <Length>95</Length>
            <ChangeAbility>Never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IP_HISTORY_STATUS</FieldName>
            <DataType>Integer</DataType>
            <Length>5</Length>
            <ChangeAbility>Never</ChangeAbility>
            <IsFormattedBySelectorRecord>true</IsFormattedBySelectorRecord>
            <IsFormattedByRecord>false</IsFormattedByRecord>
            <FieldFormatRecordName>D-H-STATUSES</FieldFormatRecordName>
            <FieldFormatDefinitionRecordName>Select20Def</FieldFormatDefinitionRecordName>
            <SearchKeyRecord/>
            <DefinitionRecordName>IP_AnalogDef</DefinitionRecordName>
          </IP21RecordField>
          <IP21RecordField>
            <FieldName>IP_TYPE_NUMBER</FieldName>
            <DataType>Integer</DataType>
            <Length>8</Length>
            <ChangeAbility>Never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IP_#_OF_BF_VALUES</FieldName>
            <DataType>Repeat Area</DataType>
            <Length>7</Length>
            <ChangeAbility>Always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IP_BF_REPOSITORY</FieldName>
            <DataType>Record</DataType>
            <Length>4</Length>
            <ChangeAbility>Always</ChangeAbility>
            <IsFormattedBySelectorRecord>false</IsFormattedBySelectorRecord>
            <IsFormattedByRecord>true</IsFormattedByRecord>
            <FieldFormatRecordName/>
            <FieldFormatDefinitionRecordName/>
            <SearchKeyRecord>DiskHistoryDef</SearchKeyRecord>
            <DefinitionRecordName>IP_AnalogDef</DefinitionRecordName>
          </IP21RecordField>
          <IP21RecordField>
            <FieldName>IP_BF_ARCHIVING</FieldName>
            <DataType>Integer</DataType>
            <Length>1026</Length>
            <ChangeAbility>Usable</ChangeAbility>
            <IsFormattedBySelectorRecord>true</IsFormattedBySelectorRecord>
            <IsFormattedByRecord>false</IsFormattedByRecord>
            <FieldFormatRecordName>PAUSE/OFF/ON</FieldFormatRecordName>
            <FieldFormatDefinitionRecordName>Select6Def</FieldFormatDefinitionRecordName>
            <SearchKeyRecord/>
            <DefinitionRecordName>IP_AnalogDef</DefinitionRecordName>
          </IP21RecordField>
          <IP21RecordField>
            <FieldName>IP_BF_HISTORY_STATUS</FieldName>
            <DataType>Integer</DataType>
            <Length>5</Length>
            <ChangeAbility>Never</ChangeAbility>
            <IsFormattedBySelectorRecord>true</IsFormattedBySelectorRecord>
            <IsFormattedByRecord>false</IsFormattedByRecord>
            <FieldFormatRecordName>D-H-STATUSES</FieldFormatRecordName>
            <FieldFormatDefinitionRecordName>Select20Def</FieldFormatDefinitionRecordName>
            <SearchKeyRecord/>
            <DefinitionRecordName>IP_AnalogDef</DefinitionRecordName>
          </IP21RecordField>
          <IP21RecordField>
            <FieldName>IP_BF_SEQ_NUMBER</FieldName>
            <DataType>Integer</DataType>
            <Length>95</Length>
            <ChangeAbility>Never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IP_AnalogDef</DefinitionRecordName>
          </IP21RecordField>
          <IP21RecordField>
            <FieldName>IP_BF_MAX_VALUE</FieldName>
            <DataType>Real</DataType>
            <Length>4</Length>
            <ChangeAbility>Never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IP_BF_MAX_TIME</FieldName>
            <DataType>Time Stamp</DataType>
            <Length>6</Length>
            <ChangeAbility>Never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IP_AnalogDef</DefinitionRecordName>
          </IP21RecordField>
          <IP21RecordField>
            <FieldName>IP_BF_MAX_QUALITY</FieldName>
            <DataType>Integer</DataType>
            <Length>16</Length>
            <ChangeAbility>Never</ChangeAbility>
            <IsFormattedBySelectorRecord>true</IsFormattedBySelectorRecord>
            <IsFormattedByRecord>false</IsFormattedByRecord>
            <FieldFormatRecordName>QUALITY-STATUSES</FieldFormatRecordName>
            <FieldFormatDefinitionRecordName>QualityStatusDef</FieldFormatDefinitionRecordName>
            <SearchKeyRecord>QUALITY-STATUSES</SearchKeyRecord>
            <DefinitionRecordName>IP_AnalogDef</DefinitionRecordName>
          </IP21RecordField>
          <IP21RecordField>
            <FieldName>IP_BF_MIN_VALUE</FieldName>
            <DataType>Real</DataType>
            <Length>4</Length>
            <ChangeAbility>Never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IP_BF_MIN_TIME</FieldName>
            <DataType>Time Stamp</DataType>
            <Length>6</Length>
            <ChangeAbility>Never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IP_AnalogDef</DefinitionRecordName>
          </IP21RecordField>
          <IP21RecordField>
            <FieldName>IP_BF_MIN_QUALITY</FieldName>
            <DataType>Integer</DataType>
            <Length>16</Length>
            <ChangeAbility>Never</ChangeAbility>
            <IsFormattedBySelectorRecord>true</IsFormattedBySelectorRecord>
            <IsFormattedByRecord>false</IsFormattedByRecord>
            <FieldFormatRecordName>QUALITY-STATUSES</FieldFormatRecordName>
            <FieldFormatDefinitionRecordName>QualityStatusDef</FieldFormatDefinitionRecordName>
            <SearchKeyRecord>QUALITY-STATUSES</SearchKeyRecord>
            <DefinitionRecordName>IP_AnalogDef</DefinitionRecordName>
          </IP21RecordField>
          <IP21RecordField>
            <FieldName>IP_BF_BAD_VALUE</FieldName>
            <DataType>Real</DataType>
            <Length>4</Length>
            <ChangeAbility>Never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IP_BF_BAD_TIME</FieldName>
            <DataType>Time Stamp</DataType>
            <Length>6</Length>
            <ChangeAbility>Never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IP_AnalogDef</DefinitionRecordName>
          </IP21RecordField>
          <IP21RecordField>
            <FieldName>IP_BF_BAD_QUALITY</FieldName>
            <DataType>Integer</DataType>
            <Length>16</Length>
            <ChangeAbility>Never</ChangeAbility>
            <IsFormattedBySelectorRecord>true</IsFormattedBySelectorRecord>
            <IsFormattedByRecord>false</IsFormattedByRecord>
            <FieldFormatRecordName>QUALITY-STATUSES</FieldFormatRecordName>
            <FieldFormatDefinitionRecordName>QualityStatusDef</FieldFormatDefinitionRecordName>
            <SearchKeyRecord>QUALITY-STATUSES</SearchKeyRecord>
            <DefinitionRecordName>IP_AnalogDef</DefinitionRecordName>
          </IP21RecordField>
          <IP21RecordField>
            <FieldName>IP_BF_LAST_VALUE</FieldName>
            <DataType>Real</DataType>
            <Length>4</Length>
            <ChangeAbility>Never</ChangeAbility>
            <IsFormattedBySelectorRecord>false</IsFormattedBySelectorRecord>
            <IsFormattedByRecord>false</IsFormattedByRecord>
            <FieldFormatRecordName>IP_VALUE_FORMAT</FieldFormatRecordName>
            <FieldFormatDefinitionRecordName>FieldLongNameDef</FieldFormatDefinitionRecordName>
            <SearchKeyRecord/>
            <DefinitionRecordName>IP_AnalogDef</DefinitionRecordName>
          </IP21RecordField>
          <IP21RecordField>
            <FieldName>IP_BF_LAST_TIME</FieldName>
            <DataType>Time Stamp</DataType>
            <Length>6</Length>
            <ChangeAbility>Never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IP_AnalogDef</DefinitionRecordName>
          </IP21RecordField>
          <IP21RecordField>
            <FieldName>IP_BF_LAST_QUALITY</FieldName>
            <DataType>Integer</DataType>
            <Length>16</Length>
            <ChangeAbility>Never</ChangeAbility>
            <IsFormattedBySelectorRecord>true</IsFormattedBySelectorRecord>
            <IsFormattedByRecord>false</IsFormattedByRecord>
            <FieldFormatRecordName>QUALITY-STATUSES</FieldFormatRecordName>
            <FieldFormatDefinitionRecordName>QualityStatusDef</FieldFormatDefinitionRecordName>
            <SearchKeyRecord>QUALITY-STATUSES</SearchKeyRecord>
            <DefinitionRecordName>IP_AnalogDef</DefinitionRecordName>
          </IP21RecordField>
          <IP21RecordField>
            <FieldName>IP_BF_SHIFT</FieldName>
            <DataType>Integer</DataType>
            <Length>65</Length>
            <ChangeAbility>Never</ChangeAbility>
            <IsFormattedBySelectorRecord>false</IsFormattedBySelectorRecord>
            <IsFormattedByRecord>false</IsFormattedByRecord>
            <FieldFormatRecordName>I 2</FieldFormatRecordName>
            <FieldFormatDefinitionRecordName>IntegerFormatDef</FieldFormatDefinitionRecordName>
            <SearchKeyRecord/>
            <DefinitionRecordName>IP_AnalogDef</DefinitionRecordName>
          </IP21RecordField>
        </DefinitionRecordFields>
        <DefinitionRecordRepeatAreas/>
        <MapRecordName>IP_AnalogMap</MapRecordName>
      </IP21DefinitionRecord>
      <IP21DefinitionRecord>
        <DefinitionRecordName>IP_TagTypeDef</DefinitionRecordName>
        <DefinitionRecords>
          <IP21Record>
            <RecordName>IP_AnalogTypes</RecordName>
            <DefinitionRecordName>IP_TagTypeDef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Analog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IP_TagTypeDef</DefinitionRecordName>
          </IP21RecordField>
          <IP21RecordField>
            <FieldName>#_OF_SELECTIONS</FieldName>
            <DataType>Repeat Area</DataType>
            <Length>5</Length>
            <ChangeAbility>UnUsable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IP_TagTypeDef</DefinitionRecordName>
          </IP21RecordField>
          <IP21RecordField>
            <FieldName>1st_SELECTION_VALUE</FieldName>
            <DataType>Integer</DataType>
            <Length>16</Length>
            <ChangeAbility>UnUsable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IP_TagTypeDef</DefinitionRecordName>
          </IP21RecordField>
        </DefinitionRecordFields>
        <DefinitionRecordRepeatAreas/>
        <MapRecordName/>
      </IP21DefinitionRecord>
      <IP21DefinitionRecord>
        <DefinitionRecordName>IntegerFormatDef</DefinitionRecordName>
        <DefinitionRecords>
          <IP21Record>
            <RecordName>Z 9</RecordName>
            <DefinitionRecordName>IntegerFormatDef</DefinitionRecordName>
            <RecordFields/>
            <RecordRepeatAreas/>
            <USABLE>false</USABLE>
          </IP21Record>
          <IP21Record>
            <RecordName>Z 5</RecordName>
            <DefinitionRecordName>IntegerFormatDef</DefinitionRecordName>
            <RecordFields/>
            <RecordRepeatAreas/>
            <USABLE>false</USABLE>
          </IP21Record>
          <IP21Record>
            <RecordName>Z 3</RecordName>
            <DefinitionRecordName>IntegerFormatDef</DefinitionRecordName>
            <RecordFields/>
            <RecordRepeatAreas/>
            <USABLE>false</USABLE>
          </IP21Record>
          <IP21Record>
            <RecordName>Z 1</RecordName>
            <DefinitionRecordName>IntegerFormatDef</DefinitionRecordName>
            <RecordFields/>
            <RecordRepeatAreas/>
            <USABLE>false</USABLE>
          </IP21Record>
          <IP21Record>
            <RecordName>UZ 4</RecordName>
            <DefinitionRecordName>IntegerFormatDef</DefinitionRecordName>
            <RecordFields/>
            <RecordRepeatAreas/>
            <USABLE>false</USABLE>
          </IP21Record>
          <IP21Record>
            <RecordName>UI 3</RecordName>
            <DefinitionRecordName>IntegerFormatDef</DefinitionRecordName>
            <RecordFields/>
            <RecordRepeatAreas/>
            <USABLE>false</USABLE>
          </IP21Record>
          <IP21Record>
            <RecordName>UI 2</RecordName>
            <DefinitionRecordName>IntegerFormatDef</DefinitionRecordName>
            <RecordFields/>
            <RecordRepeatAreas/>
            <USABLE>false</USABLE>
          </IP21Record>
          <IP21Record>
            <RecordName>RT14</RecordName>
            <DefinitionRecordName>IntegerFormatDef</DefinitionRecordName>
            <RecordFields/>
            <RecordRepeatAreas/>
            <USABLE>false</USABLE>
          </IP21Record>
          <IP21Record>
            <RecordName>RM 7</RecordName>
            <DefinitionRecordName>IntegerFormatDef</DefinitionRecordName>
            <RecordFields/>
            <RecordRepeatAreas/>
            <USABLE>false</USABLE>
          </IP21Record>
          <IP21Record>
            <RecordName>I20</RecordName>
            <DefinitionRecordName>IntegerFormatDef</DefinitionRecordName>
            <RecordFields/>
            <RecordRepeatAreas/>
            <USABLE>false</USABLE>
          </IP21Record>
          <IP21Record>
            <RecordName>I11</RecordName>
            <DefinitionRecordName>IntegerFormatDef</DefinitionRecordName>
            <RecordFields/>
            <RecordRepeatAreas/>
            <USABLE>false</USABLE>
          </IP21Record>
          <IP21Record>
            <RecordName>I 6</RecordName>
            <DefinitionRecordName>IntegerFormatDef</DefinitionRecordName>
            <RecordFields/>
            <RecordRepeatAreas/>
            <USABLE>false</USABLE>
          </IP21Record>
          <IP21Record>
            <RecordName>I 5</RecordName>
            <DefinitionRecordName>IntegerFormatDef</DefinitionRecordName>
            <RecordFields/>
            <RecordRepeatAreas/>
            <USABLE>false</USABLE>
          </IP21Record>
          <IP21Record>
            <RecordName>I 4</RecordName>
            <DefinitionRecordName>IntegerFormatDef</DefinitionRecordName>
            <RecordFields/>
            <RecordRepeatAreas/>
            <USABLE>false</USABLE>
          </IP21Record>
          <IP21Record>
            <RecordName>I 3</RecordName>
            <DefinitionRecordName>IntegerFormatDef</DefinitionRecordName>
            <RecordFields/>
            <RecordRepeatAreas/>
            <USABLE>false</USABLE>
          </IP21Record>
          <IP21Record>
            <RecordName>I 2</RecordName>
            <DefinitionRecordName>IntegerFormatDef</DefinitionRecordName>
            <RecordFields/>
            <RecordRepeatAreas/>
            <USABLE>false</USABLE>
          </IP21Record>
          <IP21Record>
            <RecordName>I 1</RecordName>
            <DefinitionRecordName>IntegerFormatDef</DefinitionRecordName>
            <RecordFields/>
            <RecordRepeatAreas/>
            <USABLE>false</USABLE>
          </IP21Record>
          <IP21Record>
            <RecordName>DT14</RecordName>
            <DefinitionRecordName>IntegerFormatDef</DefinitionRecordName>
            <RecordFields/>
            <RecordRepeatAreas/>
            <USABLE>false</USABLE>
          </IP21Record>
          <IP21Record>
            <RecordName>DT12</RecordName>
            <DefinitionRecordName>IntegerFormatDef</DefinitionRecordName>
            <RecordFields/>
            <RecordRepeatAreas/>
            <USABLE>false</USABLE>
          </IP21Record>
          <IP21Record>
            <RecordName>DT10</RecordName>
            <DefinitionRecordName>IntegerFormatDef</DefinitionRecordName>
            <RecordFields/>
            <RecordRepeatAreas/>
            <USABLE>false</USABLE>
          </IP21Record>
          <IP21Record>
            <RecordName>DS12</RecordName>
            <DefinitionRecordName>IntegerFormatDef</DefinitionRecordName>
            <RecordFields/>
            <RecordRepeatAreas/>
            <USABLE>false</USABLE>
          </IP21Record>
          <IP21Record>
            <RecordName>DS10</RecordName>
            <DefinitionRecordName>IntegerFormatDef</DefinitionRecordName>
            <RecordFields/>
            <RecordRepeatAreas/>
            <USABLE>false</USABLE>
          </IP21Record>
          <IP21Record>
            <RecordName>DS 8</RecordName>
            <DefinitionRecordName>IntegerFormatDef</DefinitionRecordName>
            <RecordFields/>
            <RecordRepeatAreas/>
            <USABLE>false</USABLE>
          </IP21Record>
          <IP21Record>
            <RecordName>DM 9</RecordName>
            <DefinitionRecordName>IntegerFormatDef</DefinitionRecordName>
            <RecordFields/>
            <RecordRepeatAreas/>
            <USABLE>false</USABLE>
          </IP21Record>
          <IP21Record>
            <RecordName>DM 7</RecordName>
            <DefinitionRecordName>IntegerFormatDef</DefinitionRecordName>
            <RecordFields/>
            <RecordRepeatAreas/>
            <USABLE>false</USABLE>
          </IP21Record>
          <IP21Record>
            <RecordName>DM 5</RecordName>
            <DefinitionRecordName>IntegerFormatDef</DefinitionRecordName>
            <RecordFields/>
            <RecordRepeatAreas/>
            <USABLE>false</USABLE>
          </IP21Record>
        </DefinitionRecords>
        <DefinitionRecordFields>
          <IP21RecordField>
            <FieldName>NAME</FieldName>
            <DataType>Character</DataType>
            <Length>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IntegerFormatDef</DefinitionRecordName>
          </IP21RecordField>
          <IP21RecordField>
            <FieldName>DISPLAY_RADIX_CODE</FieldName>
            <DataType>Integer</DataType>
            <Length>8</Length>
            <ChangeAbility>Always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IntegerFormatDef</DefinitionRecordName>
          </IP21RecordField>
          <IP21RecordField>
            <FieldName>DISPLAY_LENGTH</FieldName>
            <DataType>Integer</DataType>
            <Length>71</Length>
            <ChangeAbility>Always</ChangeAbility>
            <IsFormattedBySelectorRecord>false</IsFormattedBySelectorRecord>
            <IsFormattedByRecord>false</IsFormattedByRecord>
            <FieldFormatRecordName>I 2</FieldFormatRecordName>
            <FieldFormatDefinitionRecordName>IntegerFormatDef</FieldFormatDefinitionRecordName>
            <SearchKeyRecord/>
            <DefinitionRecordName>IntegerFormatDef</DefinitionRecordName>
          </IP21RecordField>
        </DefinitionRecordFields>
        <DefinitionRecordRepeatAreas/>
        <MapRecordName/>
      </IP21DefinitionRecord>
      <IP21DefinitionRecord>
        <DefinitionRecordName>IoDeviceRecDef</DefinitionRecordName>
        <DefinitionRecords>
          <IP21Record>
            <RecordName>CIMIO_036V</RecordName>
            <DefinitionRecordName>IoDeviceRecDef</DefinitionRecordName>
            <RecordFields/>
            <RecordRepeatAreas/>
            <USABLE>false</USABLE>
          </IP21Record>
          <IP21Record>
            <RecordName>CIMP</RecordName>
            <DefinitionRecordName>IoDeviceRecDef</DefinitionRecordName>
            <RecordFields/>
            <RecordRepeatAreas/>
            <USABLE>false</USABLE>
          </IP21Record>
          <IP21Record>
            <RecordName>D3OPCA</RecordName>
            <DefinitionRecordName>IoDeviceRecDef</DefinitionRecordName>
            <RecordFields/>
            <RecordRepeatAreas/>
            <USABLE>false</USABLE>
          </IP21Record>
        </DefinitionRecords>
        <DefinitionRecordFields>
          <IP21RecordField>
            <FieldName>IO_ASYNC?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NO/YES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IO_ASYNC_EXECUTABLE</FieldName>
            <DataType>Character</DataType>
            <Length>64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IO_ASYNC_TASK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IO_MAIN_TASK</FieldName>
            <DataType>Record</DataType>
            <Length>4</Length>
            <ChangeAbility>UnUsable</ChangeAbility>
            <IsFormattedBySelectorRecord>false</IsFormattedBySelectorRecord>
            <IsFormattedByRecord>true</IsFormattedByRecord>
            <FieldFormatRecordName/>
            <FieldFormatDefinitionRecordName/>
            <SearchKeyRecord>IoExternalTskDef</SearchKeyRecord>
            <DefinitionRecordName>IoDeviceRecDef</DefinitionRecordName>
          </IP21RecordField>
          <IP21RecordField>
            <FieldName>IO_DEVICE_PROCESSING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OFF/ON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IO_DLGP_NODE</FieldName>
            <DataType>Character</DataType>
            <Length>32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IO_DLGP_SERVICE</FieldName>
            <DataType>Character</DataType>
            <Length>32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IO_DLGP_SHUTDWN?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NO/YES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IO_DLGP_SHUTDWN_PROC</FieldName>
            <DataType>Character</DataType>
            <Length>64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IO_DLGP_STARTUP?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NO/YES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IO_DLGP_STARTUP_PROC</FieldName>
            <DataType>Character</DataType>
            <Length>64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IO_UNSOL?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NO/YES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IO_UNSOL_EXECUTABLE</FieldName>
            <DataType>Character</DataType>
            <Length>64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IO_UNSOL_TASK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IO_HIST_GAP_REAL_VAL</FieldName>
            <DataType>Real</DataType>
            <Length>8</Length>
            <ChangeAbility>Always</ChangeAbility>
            <IsFormattedBySelectorRecord>false</IsFormattedBySelectorRecord>
            <IsFormattedByRecord>false</IsFormattedByRecord>
            <FieldFormatRecordName>F 6. 2</FieldFormatRecordName>
            <FieldFormatDefinitionRecordName>RealFormatDef</FieldFormatDefinitionRecordName>
            <SearchKeyRecord/>
            <DefinitionRecordName>IoDeviceRecDef</DefinitionRecordName>
          </IP21RecordField>
          <IP21RecordField>
            <FieldName>IO_HIST_GAP_INT_VAL</FieldName>
            <DataType>Integer</DataType>
            <Length>32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IoDeviceRecDef</DefinitionRecordName>
          </IP21RecordField>
          <IP21RecordField>
            <FieldName>IO_HIST_GAP_ASC_VAL</FieldName>
            <DataType>Character</DataType>
            <Length>40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IO_HIST_GAP_ASC_LEN</FieldName>
            <DataType>Integer</DataType>
            <Length>80</Length>
            <ChangeAbility>Always</ChangeAbility>
            <IsFormattedBySelectorRecord>false</IsFormattedBySelectorRecord>
            <IsFormattedByRecord>false</IsFormattedByRecord>
            <FieldFormatRecordName>I 5</FieldFormatRecordName>
            <FieldFormatDefinitionRecordName>IntegerFormatDef</FieldFormatDefinitionRecordName>
            <SearchKeyRecord/>
            <DefinitionRecordName>IoDeviceRecDef</DefinitionRecordName>
          </IP21RecordField>
          <IP21RecordField>
            <FieldName>IO_HIST_GAP_DISPLAY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Io-Gap-Display</FieldFormatRecordName>
            <FieldFormatDefinitionRecordName>Select24Def</FieldFormatDefinitionRecordName>
            <SearchKeyRecord/>
            <DefinitionRecordName>IoDeviceRecDef</DefinitionRecordName>
          </IP21RecordField>
          <IP21RecordField>
            <FieldName>IO_%_RECOVERY</FieldName>
            <DataType>Integer</DataType>
            <Length>72</Length>
            <ChangeAbility>Always</ChangeAbility>
            <IsFormattedBySelectorRecord>false</IsFormattedBySelectorRecord>
            <IsFormattedByRecord>false</IsFormattedByRecord>
            <FieldFormatRecordName>I 3</FieldFormatRecordName>
            <FieldFormatDefinitionRecordName>IntegerFormatDef</FieldFormatDefinitionRecordName>
            <SearchKeyRecord/>
            <DefinitionRecordName>IoDeviceRecDef</DefinitionRecordName>
          </IP21RecordField>
          <IP21RecordField>
            <FieldName>IO_CURRENT_GET_REC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IO_#_TAGS_TO_RECOVER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 6</FieldFormatRecordName>
            <FieldFormatDefinitionRecordName>IntegerFormatDef</FieldFormatDefinitionRecordName>
            <SearchKeyRecord/>
            <DefinitionRecordName>IoDeviceRecDef</DefinitionRecordName>
          </IP21RecordField>
          <IP21RecordField>
            <FieldName>IO_STORE_ENABLE?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NO/YES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IO_STORE_MAX_PERIOD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DT14</FieldFormatRecordName>
            <FieldFormatDefinitionRecordName>IntegerFormatDef</FieldFormatDefinitionRecordName>
            <SearchKeyRecord/>
            <DefinitionRecordName>IoDeviceRecDef</DefinitionRecordName>
          </IP21RecordField>
          <IP21RecordField>
            <FieldName>IO_STORE_MAX_SIZE</FieldName>
            <DataType>Integer</DataType>
            <Length>95</Length>
            <ChangeAbility>Always</ChangeAbility>
            <IsFormattedBySelectorRecord>false</IsFormattedBySelectorRecord>
            <IsFormattedByRecord>false</IsFormattedByRecord>
            <FieldFormatRecordName>I11</FieldFormatRecordName>
            <FieldFormatDefinitionRecordName>IntegerFormatDef</FieldFormatDefinitionRecordName>
            <SearchKeyRecord/>
            <DefinitionRecordName>IoDeviceRecDef</DefinitionRecordName>
          </IP21RecordField>
          <IP21RecordField>
            <FieldName>IO_FWD_ASYNC_STATUS</FieldName>
            <DataType>Integer</DataType>
            <Length>72</Length>
            <ChangeAbility>Always</ChangeAbility>
            <IsFormattedBySelectorRecord>true</IsFormattedBySelectorRecord>
            <IsFormattedByRecord>false</IsFormattedByRecord>
            <FieldFormatRecordName>io-fwd-statuses</FieldFormatRecordName>
            <FieldFormatDefinitionRecordName>Select24Def</FieldFormatDefinitionRecordName>
            <SearchKeyRecord/>
            <DefinitionRecordName>IoDeviceRecDef</DefinitionRecordName>
          </IP21RecordField>
          <IP21RecordField>
            <FieldName>IO_FWD_ASYNC_START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IO_FWD_ASYNC_END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IO_FWD_UNSOL_STATUS</FieldName>
            <DataType>Integer</DataType>
            <Length>72</Length>
            <ChangeAbility>Always</ChangeAbility>
            <IsFormattedBySelectorRecord>true</IsFormattedBySelectorRecord>
            <IsFormattedByRecord>false</IsFormattedByRecord>
            <FieldFormatRecordName>io-fwd-statuses</FieldFormatRecordName>
            <FieldFormatDefinitionRecordName>Select24Def</FieldFormatDefinitionRecordName>
            <SearchKeyRecord/>
            <DefinitionRecordName>IoDeviceRecDef</DefinitionRecordName>
          </IP21RecordField>
          <IP21RecordField>
            <FieldName>IO_FWD_UNSOL_START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IO_FWD_UNSOL_END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IO_STR_ASYNC_START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IO_STR_ASYNC_END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IO_STR_UNSOL_START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IO_STR_UNSOL_END</FieldName>
            <DataType>Time Stamp</DataType>
            <Length>6</Length>
            <ChangeAbility>Always</ChangeAbility>
            <IsFormattedBySelectorRecord>false</IsFormattedBySelectorRecord>
            <IsFormattedByRecord>false</IsFormattedByRecord>
            <FieldFormatRecordName>TS20</FieldFormatRecordName>
            <FieldFormatDefinitionRecordName>TimeStampFormDef</FieldFormatDefinitionRecordName>
            <SearchKeyRecord/>
            <DefinitionRecordName>IoDeviceRecDef</DefinitionRecordName>
          </IP21RecordField>
          <IP21RecordField>
            <FieldName>IO_TIMESTAMP_SRC</FieldName>
            <DataType>Integer</DataType>
            <Length>72</Length>
            <ChangeAbility>Always</ChangeAbility>
            <IsFormattedBySelectorRecord>true</IsFormattedBySelectorRecord>
            <IsFormattedByRecord>false</IsFormattedByRecord>
            <FieldFormatRecordName>Io-Timestamp-Src</FieldFormatRecordName>
            <FieldFormatDefinitionRecordName>Select24Def</FieldFormatDefinitionRecordName>
            <SearchKeyRecord/>
            <DefinitionRecordName>IoDeviceRecDef</DefinitionRecordName>
          </IP21RecordField>
          <IP21RecordField>
            <FieldName>IO_COMM_STATUS</FieldName>
            <DataType>Integer</DataType>
            <Length>80</Length>
            <ChangeAbility>Always</ChangeAbility>
            <IsFormattedBySelectorRecord>true</IsFormattedBySelectorRecord>
            <IsFormattedByRecord>false</IsFormattedByRecord>
            <FieldFormatRecordName>Io-Last-Status</FieldFormatRecordName>
            <FieldFormatDefinitionRecordName>Select24Def</FieldFormatDefinitionRecordName>
            <SearchKeyRecord/>
            <DefinitionRecordName>IoDeviceRecDef</DefinitionRecordName>
          </IP21RecordField>
          <IP21RecordField>
            <FieldName>IO_HISTREC?</FieldName>
            <DataType>Integer</DataType>
            <Length>65</Length>
            <ChangeAbility>Always</ChangeAbility>
            <IsFormattedBySelectorRecord>true</IsFormattedBySelectorRecord>
            <IsFormattedByRecord>false</IsFormattedByRecord>
            <FieldFormatRecordName>NO/YES</FieldFormatRecordName>
            <FieldFormatDefinitionRecordName>Select3Def</FieldFormatDefinitionRecordName>
            <SearchKeyRecord/>
            <DefinitionRecordName>IoDeviceRecDef</DefinitionRecordName>
          </IP21RecordField>
          <IP21RecordField>
            <FieldName>IO_HISTREC_TASK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  <IP21RecordField>
            <FieldName>IO_HISTREC_EXEC</FieldName>
            <DataType>Character</DataType>
            <Length>64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IoDeviceRecDef</DefinitionRecordName>
          </IP21RecordField>
        </DefinitionRecordFields>
        <DefinitionRecordRepeatAreas/>
        <MapRecordName/>
      </IP21DefinitionRecord>
      <IP21DefinitionRecord>
        <DefinitionRecordName>QualityStatusDef</DefinitionRecordName>
        <DefinitionRecords>
          <IP21Record>
            <RecordName>QUALITY-STATUSES</RecordName>
            <DefinitionRecordName>QualityStatusDef</DefinitionRecordName>
            <RecordFields>
              <IP21RecordField>
                <FieldName>1ST_SELECTION_VALUE</FieldName>
                <Value>-72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Initial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Good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No Status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Suspect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Clamped Hi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Clamped Lo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Async Off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No Permiss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Out Range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Deadband 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E.U Conv 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Req Failed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 Tag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Scan Off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Undef Val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Cancel E.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Declare E.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WFAR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Setcim Err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Tag Mism.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Field Acc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V.F. Undef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Clamped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Undef Qual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OOP/BAD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OOP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IOPM/BAD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IOPP/BAD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IOPM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IOPP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IOP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MAINT/B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MAINT/QST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ServOff/B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ServOff/Q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NEFV/CAL/Q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CAL/QST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NEFV/QST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NCOM/BAD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NCOM/QST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Cannot Val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Recovered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CAL/IOPM/B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CA/NE/IO/B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CAL/NEFV/B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CAL/NEFV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CAL/IOPM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Questionab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Unavailabl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DT not Sup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Inval DT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NRDY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CND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CLPM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CLPP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PTPF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NFP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Man-High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Man-Low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?-High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?-Low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High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Low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No Data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 Low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 Data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 Calc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Arc Off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 High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Inter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QualityStatusDef</DefinitionRecordName>
          </IP21RecordField>
          <IP21RecordField>
            <FieldName>#_OF_SELECTIONS</FieldName>
            <DataType>Repeat Area</DataType>
            <Length>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QualityStatusDef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QualityStatusDef</DefinitionRecordName>
          </IP21RecordField>
        </DefinitionRecordFields>
        <DefinitionRecordRepeatAreas/>
        <MapRecordName/>
      </IP21DefinitionRecord>
      <IP21DefinitionRecord>
        <DefinitionRecordName>RealFormatDef</DefinitionRecordName>
        <DefinitionRecords>
          <IP21Record>
            <RecordName>F22.11</RecordName>
            <DefinitionRecordName>RealFormatDef</DefinitionRecordName>
            <RecordFields/>
            <RecordRepeatAreas/>
            <USABLE>false</USABLE>
          </IP21Record>
          <IP21Record>
            <RecordName>F15.3</RecordName>
            <DefinitionRecordName>RealFormatDef</DefinitionRecordName>
            <RecordFields/>
            <RecordRepeatAreas/>
            <USABLE>false</USABLE>
          </IP21Record>
          <IP21Record>
            <RecordName>F15. 8</RecordName>
            <DefinitionRecordName>RealFormatDef</DefinitionRecordName>
            <RecordFields/>
            <RecordRepeatAreas/>
            <USABLE>false</USABLE>
          </IP21Record>
          <IP21Record>
            <RecordName>F15. 0</RecordName>
            <DefinitionRecordName>RealFormatDef</DefinitionRecordName>
            <RecordFields/>
            <RecordRepeatAreas/>
            <USABLE>false</USABLE>
          </IP21Record>
          <IP21Record>
            <RecordName>F12. 7</RecordName>
            <DefinitionRecordName>RealFormatDef</DefinitionRecordName>
            <RecordFields/>
            <RecordRepeatAreas/>
            <USABLE>false</USABLE>
          </IP21Record>
          <IP21Record>
            <RecordName>F10. 7</RecordName>
            <DefinitionRecordName>RealFormatDef</DefinitionRecordName>
            <RecordFields/>
            <RecordRepeatAreas/>
            <USABLE>false</USABLE>
          </IP21Record>
          <IP21Record>
            <RecordName>F10. 4</RecordName>
            <DefinitionRecordName>RealFormatDef</DefinitionRecordName>
            <RecordFields/>
            <RecordRepeatAreas/>
            <USABLE>false</USABLE>
          </IP21Record>
          <IP21Record>
            <RecordName>F10. 3</RecordName>
            <DefinitionRecordName>RealFormatDef</DefinitionRecordName>
            <RecordFields/>
            <RecordRepeatAreas/>
            <USABLE>false</USABLE>
          </IP21Record>
          <IP21Record>
            <RecordName>F 9.0</RecordName>
            <DefinitionRecordName>RealFormatDef</DefinitionRecordName>
            <RecordFields/>
            <RecordRepeatAreas/>
            <USABLE>false</USABLE>
          </IP21Record>
          <IP21Record>
            <RecordName>F 9. 3</RecordName>
            <DefinitionRecordName>RealFormatDef</DefinitionRecordName>
            <RecordFields/>
            <RecordRepeatAreas/>
            <USABLE>false</USABLE>
          </IP21Record>
          <IP21Record>
            <RecordName>F 8.2</RecordName>
            <DefinitionRecordName>RealFormatDef</DefinitionRecordName>
            <RecordFields/>
            <RecordRepeatAreas/>
            <USABLE>false</USABLE>
          </IP21Record>
          <IP21Record>
            <RecordName>F 7.1</RecordName>
            <DefinitionRecordName>RealFormatDef</DefinitionRecordName>
            <RecordFields/>
            <RecordRepeatAreas/>
            <USABLE>false</USABLE>
          </IP21Record>
          <IP21Record>
            <RecordName>F 7. 5</RecordName>
            <DefinitionRecordName>RealFormatDef</DefinitionRecordName>
            <RecordFields/>
            <RecordRepeatAreas/>
            <USABLE>false</USABLE>
          </IP21Record>
          <IP21Record>
            <RecordName>F 7. 4</RecordName>
            <DefinitionRecordName>RealFormatDef</DefinitionRecordName>
            <RecordFields/>
            <RecordRepeatAreas/>
            <USABLE>false</USABLE>
          </IP21Record>
          <IP21Record>
            <RecordName>F 7. 3</RecordName>
            <DefinitionRecordName>RealFormatDef</DefinitionRecordName>
            <RecordFields/>
            <RecordRepeatAreas/>
            <USABLE>false</USABLE>
          </IP21Record>
          <IP21Record>
            <RecordName>F 7. 2</RecordName>
            <DefinitionRecordName>RealFormatDef</DefinitionRecordName>
            <RecordFields/>
            <RecordRepeatAreas/>
            <USABLE>false</USABLE>
          </IP21Record>
          <IP21Record>
            <RecordName>F 6. 3</RecordName>
            <DefinitionRecordName>RealFormatDef</DefinitionRecordName>
            <RecordFields/>
            <RecordRepeatAreas/>
            <USABLE>false</USABLE>
          </IP21Record>
          <IP21Record>
            <RecordName>F 6. 2</RecordName>
            <DefinitionRecordName>RealFormatDef</DefinitionRecordName>
            <RecordFields/>
            <RecordRepeatAreas/>
            <USABLE>false</USABLE>
          </IP21Record>
          <IP21Record>
            <RecordName>F 6. 1</RecordName>
            <DefinitionRecordName>RealFormatDef</DefinitionRecordName>
            <RecordFields/>
            <RecordRepeatAreas/>
            <USABLE>false</USABLE>
          </IP21Record>
          <IP21Record>
            <RecordName>F 5. 2</RecordName>
            <DefinitionRecordName>RealFormatDef</DefinitionRecordName>
            <RecordFields/>
            <RecordRepeatAreas/>
            <USABLE>false</USABLE>
          </IP21Record>
          <IP21Record>
            <RecordName>F 5. 0</RecordName>
            <DefinitionRecordName>RealFormatDef</DefinitionRecordName>
            <RecordFields/>
            <RecordRepeatAreas/>
            <USABLE>false</USABLE>
          </IP21Record>
          <IP21Record>
            <RecordName>F 4. 2</RecordName>
            <DefinitionRecordName>RealFormatDef</DefinitionRecordName>
            <RecordFields/>
            <RecordRepeatAreas/>
            <USABLE>false</USABLE>
          </IP21Record>
          <IP21Record>
            <RecordName>E5E3</RecordName>
            <DefinitionRecordName>RealFormatDef</DefinitionRecordName>
            <RecordFields/>
            <RecordRepeatAreas/>
            <USABLE>false</USABLE>
          </IP21Record>
          <IP21Record>
            <RecordName>E5E2</RecordName>
            <DefinitionRecordName>RealFormatDef</DefinitionRecordName>
            <RecordFields/>
            <RecordRepeatAreas/>
            <USABLE>false</USABLE>
          </IP21Record>
          <IP21Record>
            <RecordName>E3E2</RecordName>
            <DefinitionRecordName>RealFormatDef</DefinitionRecordName>
            <RecordFields/>
            <RecordRepeatAreas/>
            <USABLE>false</USABLE>
          </IP21Record>
        </DefinitionRecords>
        <DefinitionRecordFields>
          <IP21RecordField>
            <FieldName>NAME</FieldName>
            <DataType>Character</DataType>
            <Length>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RealFormatDef</DefinitionRecordName>
          </IP21RecordField>
          <IP21RecordField>
            <FieldName>DISPLAY_LENGTH</FieldName>
            <DataType>Integer</DataType>
            <Length>71</Length>
            <ChangeAbility>Always</ChangeAbility>
            <IsFormattedBySelectorRecord>false</IsFormattedBySelectorRecord>
            <IsFormattedByRecord>false</IsFormattedByRecord>
            <FieldFormatRecordName>I 2</FieldFormatRecordName>
            <FieldFormatDefinitionRecordName>IntegerFormatDef</FieldFormatDefinitionRecordName>
            <SearchKeyRecord/>
            <DefinitionRecordName>RealFormatDef</DefinitionRecordName>
          </IP21RecordField>
          <IP21RecordField>
            <FieldName>DISPLAY_WHOLE_DIGITS</FieldName>
            <DataType>Integer</DataType>
            <Length>71</Length>
            <ChangeAbility>Always</ChangeAbility>
            <IsFormattedBySelectorRecord>false</IsFormattedBySelectorRecord>
            <IsFormattedByRecord>false</IsFormattedByRecord>
            <FieldFormatRecordName>I 2</FieldFormatRecordName>
            <FieldFormatDefinitionRecordName>IntegerFormatDef</FieldFormatDefinitionRecordName>
            <SearchKeyRecord/>
            <DefinitionRecordName>RealFormatDef</DefinitionRecordName>
          </IP21RecordField>
        </DefinitionRecordFields>
        <DefinitionRecordRepeatAreas/>
        <MapRecordName/>
      </IP21DefinitionRecord>
      <IP21DefinitionRecord>
        <DefinitionRecordName>Select10Def</DefinitionRecordName>
        <DefinitionRecords>
          <IP21Record>
            <RecordName>PLANT-AREAS</RecordName>
            <DefinitionRecordName>Select10Def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BOZ_Test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riofolder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RootFolder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Area 2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Area 1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Multi Area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/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Select10Def</DefinitionRecordName>
          </IP21RecordField>
          <IP21RecordField>
            <FieldName>#_OF_SELECTIONS</FieldName>
            <DataType>Repeat Area</DataType>
            <Length>5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Select10Def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Select10Def</DefinitionRecordName>
          </IP21RecordField>
        </DefinitionRecordFields>
        <DefinitionRecordRepeatAreas/>
        <MapRecordName/>
      </IP21DefinitionRecord>
      <IP21DefinitionRecord>
        <DefinitionRecordName>Select12Def</DefinitionRecordName>
        <DefinitionRecords>
          <IP21Record>
            <RecordName>IP_Inter/Stepped</RecordName>
            <DefinitionRecordName>Select12Def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Stepped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Interpolated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  <IP21Record>
            <RecordName>BOXCARS-STATUSES</RecordName>
            <DefinitionRecordName>Select12Def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Spike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Maybe Spike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Slope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BoxCar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No Violation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Select12Def</DefinitionRecordName>
          </IP21RecordField>
          <IP21RecordField>
            <FieldName>#_OF_SELECTIONS</FieldName>
            <DataType>Repeat Area</DataType>
            <Length>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Select12Def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Select12Def</DefinitionRecordName>
          </IP21RecordField>
        </DefinitionRecordFields>
        <DefinitionRecordRepeatAreas/>
        <MapRecordName/>
      </IP21DefinitionRecord>
      <IP21DefinitionRecord>
        <DefinitionRecordName>Select16Def</DefinitionRecordName>
        <DefinitionRecords>
          <IP21Record>
            <RecordName>IP_AlarmColors</RecordName>
            <DefinitionRecordName>Select16Def</DefinitionRecordName>
            <RecordFields>
              <IP21RecordField>
                <FieldName>1ST_SELECTION_VALUE</FieldName>
                <Value>-8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Cyan on Black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White on Blue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Blue on Cyan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Yellow on Red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Magenta on Black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Yellow on Black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Green on Black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Red on Black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Black on White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Black on Cyan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Blue on White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Cyan on Blue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Red on Yellow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Black on Magenta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Black on Yellow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Black on Green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Black on Red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Select16Def</DefinitionRecordName>
          </IP21RecordField>
          <IP21RecordField>
            <FieldName>#_OF_SELECTIONS</FieldName>
            <DataType>Repeat Area</DataType>
            <Length>8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Select16Def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Select16Def</DefinitionRecordName>
          </IP21RecordField>
        </DefinitionRecordFields>
        <DefinitionRecordRepeatAreas/>
        <MapRecordName/>
      </IP21DefinitionRecord>
      <IP21DefinitionRecord>
        <DefinitionRecordName>Select20Def</DefinitionRecordName>
        <DefinitionRecords>
          <IP21Record>
            <RecordName>D-H-STATUSES</RecordName>
            <DefinitionRecordName>Select20Def</DefinitionRecordName>
            <RecordFields>
              <IP21RecordField>
                <FieldName>1ST_SELECTION_VALUE</FieldName>
                <Value>-9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Paused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/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H/21 Not Connected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Repository Not Found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Not Enough Map Space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Map File Error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Other Map Error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Bad H/21 Preparation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H/21 Queuing Error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H/21 Sync Read Error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Other Sync Error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Select20Def</DefinitionRecordName>
          </IP21RecordField>
          <IP21RecordField>
            <FieldName>#_OF_SELECTIONS</FieldName>
            <DataType>Repeat Area</DataType>
            <Length>10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Select20Def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Select20Def</DefinitionRecordName>
          </IP21RecordField>
        </DefinitionRecordFields>
        <DefinitionRecordRepeatAreas/>
        <MapRecordName/>
      </IP21DefinitionRecord>
      <IP21DefinitionRecord>
        <DefinitionRecordName>Select3Def</DefinitionRecordName>
        <DefinitionRecords>
          <IP21Record>
            <RecordName>OFF/ON</RecordName>
            <DefinitionRecordName>Select3Def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ON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OFF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Select3Def</DefinitionRecordName>
          </IP21RecordField>
          <IP21RecordField>
            <FieldName>#_OF_SELECTIONS</FieldName>
            <DataType>Repeat Area</DataType>
            <Length>2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Select3Def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Select3Def</DefinitionRecordName>
          </IP21RecordField>
        </DefinitionRecordFields>
        <DefinitionRecordRepeatAreas/>
        <MapRecordName/>
      </IP21DefinitionRecord>
      <IP21DefinitionRecord>
        <DefinitionRecordName>Select6Def</DefinitionRecordName>
        <DefinitionRecords>
          <IP21Record>
            <RecordName>PAUSE/OFF/ON</RecordName>
            <DefinitionRecordName>Select6Def</DefinitionRecordName>
            <RecordFields>
              <IP21RecordField>
                <FieldName>1ST_SELECTION_VALUE</FieldName>
                <Value>-1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ON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OFF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PAUSE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  <IP21Record>
            <RecordName>ACK/UNACK</RecordName>
            <DefinitionRecordName>Select6Def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UNACK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ACK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Select6Def</DefinitionRecordName>
          </IP21RecordField>
          <IP21RecordField>
            <FieldName>#_OF_SELECTIONS</FieldName>
            <DataType>Repeat Area</DataType>
            <Length>3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Select6Def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Select6Def</DefinitionRecordName>
          </IP21RecordField>
        </DefinitionRecordFields>
        <DefinitionRecordRepeatAreas/>
        <MapRecordName/>
      </IP21DefinitionRecord>
      <IP21DefinitionRecord>
        <DefinitionRecordName>Select8Def</DefinitionRecordName>
        <DefinitionRecords>
          <IP21Record>
            <RecordName>ENG-UNITS</RecordName>
            <DefinitionRecordName>Select8Def</DefinitionRecordName>
            <RecordFields>
              <IP21RecordField>
                <FieldName>1ST_SELECTION_VALUE</FieldName>
                <Value>0</Value>
                <Length>0</Length>
                <ChangeAbility>Never</ChangeAbility>
                <IsFormattedBySelectorRecord>false</IsFormattedBySelectorRecord>
                <IsFormattedByRecord>false</IsFormattedByRecord>
                <FieldFormatDefinitionRecordName/>
              </IP21RecordField>
            </RecordFields>
            <RecordRepeatAreas>
              <IP21RecordRepeatArea>
                <RepeatAreaIndex>0</RepeatAreaIndex>
                <IsHistoryRepeatArea>false</IsHistoryRepeatArea>
                <RepeatAreaFieldName>#_OF_SELECTIONS</RepeatAreaFieldName>
                <RepeatAreaFields>
                  <IP21RecordField>
                    <FieldName>SELECT_DESCRIPTION</FieldName>
                    <Value>mol/mol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None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sec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Eng Unit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VOLT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S/CM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PCT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O2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NTU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NM3/H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GRADEN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Eng Unit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DGRC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DGR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DEGC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AMP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E/ton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E/h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E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Dfl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$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pH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min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s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W/m 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MIC.S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uS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ohm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A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kmol/m3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ppm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$vol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$wt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rpm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Hz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kW/m2 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kJ/kig 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kJ/h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kW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kWh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kJ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cP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kg/m3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mbarg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barg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mbar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bar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Deg C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%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Mn3/h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liter/h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m3/h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t/h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kg/h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m/s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ton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Kg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liter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m3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m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  <IP21RecordField>
                    <FieldName>SELECT_DESCRIPTION</FieldName>
                    <Value>KG/MIN</Value>
                    <Length>0</Length>
                    <ChangeAbility>Never</ChangeAbility>
                    <IsFormattedBySelectorRecord>false</IsFormattedBySelectorRecord>
                    <IsFormattedByRecord>false</IsFormattedByRecord>
                    <FieldFormatDefinitionRecordName/>
                  </IP21RecordField>
                </RepeatAreaFields>
              </IP21RecordRepeatArea>
            </RecordRepeatAreas>
            <USABLE>false</USABLE>
          </IP21Record>
        </DefinitionRecords>
        <DefinitionRecordFields>
          <IP21RecordField>
            <FieldName>NAME</FieldName>
            <DataType>Character</DataType>
            <Length>16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Select8Def</DefinitionRecordName>
          </IP21RecordField>
          <IP21RecordField>
            <FieldName>#_OF_SELECTIONS</FieldName>
            <DataType>Repeat Area</DataType>
            <Length>4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Select8Def</DefinitionRecordName>
          </IP21RecordField>
          <IP21RecordField>
            <FieldName>1st_SELECTION_VALUE</FieldName>
            <DataType>Integer</DataType>
            <Length>16</Length>
            <ChangeAbility>Always</ChangeAbility>
            <IsFormattedBySelectorRecord>false</IsFormattedBySelectorRecord>
            <IsFormattedByRecord>false</IsFormattedByRecord>
            <FieldFormatRecordName>I 4</FieldFormatRecordName>
            <FieldFormatDefinitionRecordName>IntegerFormatDef</FieldFormatDefinitionRecordName>
            <SearchKeyRecord/>
            <DefinitionRecordName>Select8Def</DefinitionRecordName>
          </IP21RecordField>
        </DefinitionRecordFields>
        <DefinitionRecordRepeatAreas/>
        <MapRecordName/>
      </IP21DefinitionRecord>
      <IP21DefinitionRecord>
        <DefinitionRecordName>TimeStampFormDef</DefinitionRecordName>
        <DefinitionRecords>
          <IP21Record>
            <RecordName>TS25</RecordName>
            <DefinitionRecordName>TimeStampFormDef</DefinitionRecordName>
            <RecordFields/>
            <RecordRepeatAreas/>
            <USABLE>false</USABLE>
          </IP21Record>
          <IP21Record>
            <RecordName>TS24</RecordName>
            <DefinitionRecordName>TimeStampFormDef</DefinitionRecordName>
            <RecordFields/>
            <RecordRepeatAreas/>
            <USABLE>false</USABLE>
          </IP21Record>
          <IP21Record>
            <RecordName>TS23</RecordName>
            <DefinitionRecordName>TimeStampFormDef</DefinitionRecordName>
            <RecordFields/>
            <RecordRepeatAreas/>
            <USABLE>false</USABLE>
          </IP21Record>
          <IP21Record>
            <RecordName>TS22</RecordName>
            <DefinitionRecordName>TimeStampFormDef</DefinitionRecordName>
            <RecordFields/>
            <RecordRepeatAreas/>
            <USABLE>false</USABLE>
          </IP21Record>
          <IP21Record>
            <RecordName>TS21</RecordName>
            <DefinitionRecordName>TimeStampFormDef</DefinitionRecordName>
            <RecordFields/>
            <RecordRepeatAreas/>
            <USABLE>false</USABLE>
          </IP21Record>
          <IP21Record>
            <RecordName>TS20</RecordName>
            <DefinitionRecordName>TimeStampFormDef</DefinitionRecordName>
            <RecordFields/>
            <RecordRepeatAreas/>
            <USABLE>false</USABLE>
          </IP21Record>
          <IP21Record>
            <RecordName>TS18</RecordName>
            <DefinitionRecordName>TimeStampFormDef</DefinitionRecordName>
            <RecordFields/>
            <RecordRepeatAreas/>
            <USABLE>false</USABLE>
          </IP21Record>
          <IP21Record>
            <RecordName>TS15</RecordName>
            <DefinitionRecordName>TimeStampFormDef</DefinitionRecordName>
            <RecordFields/>
            <RecordRepeatAreas/>
            <USABLE>false</USABLE>
          </IP21Record>
        </DefinitionRecords>
        <DefinitionRecordFields>
          <IP21RecordField>
            <FieldName>NAME</FieldName>
            <DataType>Character</DataType>
            <Length>6</Length>
            <ChangeAbility>Always</ChangeAbility>
            <IsFormattedBySelectorRecord>false</IsFormattedBySelectorRecord>
            <IsFormattedByRecord>false</IsFormattedByRecord>
            <FieldFormatRecordName/>
            <FieldFormatDefinitionRecordName/>
            <SearchKeyRecord/>
            <DefinitionRecordName>TimeStampFormDef</DefinitionRecordName>
          </IP21RecordField>
          <IP21RecordField>
            <FieldName>DISPLAY_LENGTH</FieldName>
            <DataType>Integer</DataType>
            <Length>71</Length>
            <ChangeAbility>Always</ChangeAbility>
            <IsFormattedBySelectorRecord>false</IsFormattedBySelectorRecord>
            <IsFormattedByRecord>false</IsFormattedByRecord>
            <FieldFormatRecordName>I 2</FieldFormatRecordName>
            <FieldFormatDefinitionRecordName>IntegerFormatDef</FieldFormatDefinitionRecordName>
            <SearchKeyRecord/>
            <DefinitionRecordName>TimeStampFormDef</DefinitionRecordName>
          </IP21RecordField>
        </DefinitionRecordFields>
        <DefinitionRecordRepeatAreas/>
        <MapRecordName/>
      </IP21DefinitionRecord>
    </DefinitionRecords>
  </IP21DatabaseSchema>
</IP21ConfigWorkBook>
</file>

<file path=customXml/itemProps1.xml><?xml version="1.0" encoding="utf-8"?>
<ds:datastoreItem xmlns:ds="http://schemas.openxmlformats.org/officeDocument/2006/customXml" ds:itemID="{45893ABA-794B-408B-B40B-4157C6EAC55F}">
  <ds:schemaRefs>
    <ds:schemaRef ds:uri="http://www.w3.org/2001/XMLSchema"/>
    <ds:schemaRef ds:uri="http://www.aspentech.com/ProcessData/ExcelAddIn/IP21ConfigWorkBook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U14V</vt:lpstr>
      <vt:lpstr>U14M</vt:lpstr>
      <vt:lpstr>U16V</vt:lpstr>
      <vt:lpstr>U16M</vt:lpstr>
      <vt:lpstr>overzicht</vt:lpstr>
      <vt:lpstr>U14M!Print_Area</vt:lpstr>
      <vt:lpstr>U14V!Print_Area</vt:lpstr>
      <vt:lpstr>U16M!Print_Area</vt:lpstr>
      <vt:lpstr>U16V!Print_Area</vt:lpstr>
    </vt:vector>
  </TitlesOfParts>
  <Company>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Langenberg</dc:creator>
  <cp:lastModifiedBy>Bart Langenberg</cp:lastModifiedBy>
  <cp:lastPrinted>2025-05-21T12:09:37Z</cp:lastPrinted>
  <dcterms:created xsi:type="dcterms:W3CDTF">2007-04-12T20:30:42Z</dcterms:created>
  <dcterms:modified xsi:type="dcterms:W3CDTF">2026-05-12T19:01:06Z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d50848-5462-4933-a6ae-3f5aa423884b_Enabled">
    <vt:lpwstr>True</vt:lpwstr>
  </property>
  <property fmtid="{D5CDD505-2E9C-101B-9397-08002B2CF9AE}" pid="3" name="MSIP_Label_a7d50848-5462-4933-a6ae-3f5aa423884b_SiteId">
    <vt:lpwstr>a77c517c-e95e-435b-bbb4-cb17e462491f</vt:lpwstr>
  </property>
  <property fmtid="{D5CDD505-2E9C-101B-9397-08002B2CF9AE}" pid="4" name="MSIP_Label_a7d50848-5462-4933-a6ae-3f5aa423884b_Owner">
    <vt:lpwstr>102000709@SABICCORP.SABIC.com</vt:lpwstr>
  </property>
  <property fmtid="{D5CDD505-2E9C-101B-9397-08002B2CF9AE}" pid="5" name="MSIP_Label_a7d50848-5462-4933-a6ae-3f5aa423884b_SetDate">
    <vt:lpwstr>2019-03-05T13:31:07.6401733Z</vt:lpwstr>
  </property>
  <property fmtid="{D5CDD505-2E9C-101B-9397-08002B2CF9AE}" pid="6" name="MSIP_Label_a7d50848-5462-4933-a6ae-3f5aa423884b_Name">
    <vt:lpwstr>Internal Use</vt:lpwstr>
  </property>
  <property fmtid="{D5CDD505-2E9C-101B-9397-08002B2CF9AE}" pid="7" name="MSIP_Label_a7d50848-5462-4933-a6ae-3f5aa423884b_Application">
    <vt:lpwstr>Microsoft Azure Information Protection</vt:lpwstr>
  </property>
  <property fmtid="{D5CDD505-2E9C-101B-9397-08002B2CF9AE}" pid="8" name="MSIP_Label_a7d50848-5462-4933-a6ae-3f5aa423884b_Extended_MSFT_Method">
    <vt:lpwstr>Automatic</vt:lpwstr>
  </property>
  <property fmtid="{D5CDD505-2E9C-101B-9397-08002B2CF9AE}" pid="9" name="MSIP_Label_a9c670a2-76bd-45b8-a1ad-7d86539e2da6_Enabled">
    <vt:lpwstr>true</vt:lpwstr>
  </property>
  <property fmtid="{D5CDD505-2E9C-101B-9397-08002B2CF9AE}" pid="10" name="MSIP_Label_a9c670a2-76bd-45b8-a1ad-7d86539e2da6_SetDate">
    <vt:lpwstr>2023-04-25T08:27:25Z</vt:lpwstr>
  </property>
  <property fmtid="{D5CDD505-2E9C-101B-9397-08002B2CF9AE}" pid="11" name="MSIP_Label_a9c670a2-76bd-45b8-a1ad-7d86539e2da6_Method">
    <vt:lpwstr>Standard</vt:lpwstr>
  </property>
  <property fmtid="{D5CDD505-2E9C-101B-9397-08002B2CF9AE}" pid="12" name="MSIP_Label_a9c670a2-76bd-45b8-a1ad-7d86539e2da6_Name">
    <vt:lpwstr>Internal Use</vt:lpwstr>
  </property>
  <property fmtid="{D5CDD505-2E9C-101B-9397-08002B2CF9AE}" pid="13" name="MSIP_Label_a9c670a2-76bd-45b8-a1ad-7d86539e2da6_SiteId">
    <vt:lpwstr>6d29c521-eb8c-455d-a24d-ee49bacc47d8</vt:lpwstr>
  </property>
  <property fmtid="{D5CDD505-2E9C-101B-9397-08002B2CF9AE}" pid="14" name="MSIP_Label_a9c670a2-76bd-45b8-a1ad-7d86539e2da6_ActionId">
    <vt:lpwstr>bb89f668-cc00-4f79-ac3b-7b081ac9f608</vt:lpwstr>
  </property>
  <property fmtid="{D5CDD505-2E9C-101B-9397-08002B2CF9AE}" pid="15" name="MSIP_Label_a9c670a2-76bd-45b8-a1ad-7d86539e2da6_ContentBits">
    <vt:lpwstr>1</vt:lpwstr>
  </property>
</Properties>
</file>